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C:\Users\janders\Downloads\"/>
    </mc:Choice>
  </mc:AlternateContent>
  <xr:revisionPtr revIDLastSave="0" documentId="13_ncr:1_{00BEB996-7C1A-4E1D-BBA2-0D65DF554E67}" xr6:coauthVersionLast="43" xr6:coauthVersionMax="43" xr10:uidLastSave="{00000000-0000-0000-0000-000000000000}"/>
  <bookViews>
    <workbookView xWindow="-117" yWindow="-117" windowWidth="25142" windowHeight="13635" activeTab="3" xr2:uid="{00000000-000D-0000-FFFF-FFFF00000000}"/>
  </bookViews>
  <sheets>
    <sheet name="Record Data" sheetId="1" r:id="rId1"/>
    <sheet name="Results" sheetId="2" r:id="rId2"/>
    <sheet name="Sheet2" sheetId="3" r:id="rId3"/>
    <sheet name="Sheet3" sheetId="4" r:id="rId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07" i="2" l="1"/>
  <c r="D107" i="2"/>
  <c r="C107" i="2"/>
  <c r="B107" i="2"/>
  <c r="A107" i="2"/>
  <c r="E106" i="2"/>
  <c r="B106" i="2"/>
  <c r="A106" i="2"/>
  <c r="E105" i="2"/>
  <c r="B105" i="2"/>
  <c r="A105" i="2"/>
  <c r="E104" i="2"/>
  <c r="B104" i="2"/>
  <c r="A104" i="2"/>
  <c r="E103" i="2"/>
  <c r="B103" i="2"/>
  <c r="A103" i="2"/>
  <c r="E102" i="2"/>
  <c r="B102" i="2"/>
  <c r="A102" i="2"/>
  <c r="E101" i="2"/>
  <c r="B101" i="2"/>
  <c r="A101" i="2"/>
  <c r="E100" i="2"/>
  <c r="B100" i="2"/>
  <c r="A100" i="2"/>
  <c r="E99" i="2"/>
  <c r="B99" i="2"/>
  <c r="A99" i="2"/>
  <c r="E98" i="2"/>
  <c r="B98" i="2"/>
  <c r="A98" i="2"/>
  <c r="E97" i="2"/>
  <c r="B97" i="2"/>
  <c r="A97" i="2"/>
  <c r="E96" i="2"/>
  <c r="B96" i="2"/>
  <c r="A96" i="2"/>
  <c r="E95" i="2"/>
  <c r="B95" i="2"/>
  <c r="A95" i="2"/>
  <c r="E94" i="2"/>
  <c r="B94" i="2"/>
  <c r="A94" i="2"/>
  <c r="E93" i="2"/>
  <c r="B93" i="2"/>
  <c r="A93" i="2"/>
  <c r="E92" i="2"/>
  <c r="B92" i="2"/>
  <c r="A92" i="2"/>
  <c r="E91" i="2"/>
  <c r="B91" i="2"/>
  <c r="A91" i="2"/>
  <c r="E90" i="2"/>
  <c r="B90" i="2"/>
  <c r="A90" i="2"/>
  <c r="E89" i="2"/>
  <c r="B89" i="2"/>
  <c r="A89" i="2"/>
  <c r="E88" i="2"/>
  <c r="B88" i="2"/>
  <c r="A88" i="2"/>
  <c r="E87" i="2"/>
  <c r="B87" i="2"/>
  <c r="A87" i="2"/>
  <c r="E86" i="2"/>
  <c r="B86" i="2"/>
  <c r="A86" i="2"/>
  <c r="E85" i="2"/>
  <c r="B85" i="2"/>
  <c r="A85" i="2"/>
  <c r="E84" i="2"/>
  <c r="B84" i="2"/>
  <c r="A84" i="2"/>
  <c r="E83" i="2"/>
  <c r="B83" i="2"/>
  <c r="A83" i="2"/>
  <c r="E82" i="2"/>
  <c r="B82" i="2"/>
  <c r="A82" i="2"/>
  <c r="E81" i="2"/>
  <c r="B81" i="2"/>
  <c r="A81" i="2"/>
  <c r="E80" i="2"/>
  <c r="B80" i="2"/>
  <c r="A80" i="2"/>
  <c r="E79" i="2"/>
  <c r="B79" i="2"/>
  <c r="A79" i="2"/>
  <c r="E78" i="2"/>
  <c r="B78" i="2"/>
  <c r="A78" i="2"/>
  <c r="E77" i="2"/>
  <c r="B77" i="2"/>
  <c r="A77" i="2"/>
  <c r="E76" i="2"/>
  <c r="B76" i="2"/>
  <c r="A76" i="2"/>
  <c r="E75" i="2"/>
  <c r="B75" i="2"/>
  <c r="A75" i="2"/>
  <c r="E74" i="2"/>
  <c r="B74" i="2"/>
  <c r="A74" i="2"/>
  <c r="E73" i="2"/>
  <c r="B73" i="2"/>
  <c r="A73" i="2"/>
  <c r="E72" i="2"/>
  <c r="B72" i="2"/>
  <c r="A72" i="2"/>
  <c r="E71" i="2"/>
  <c r="B71" i="2"/>
  <c r="A71" i="2"/>
  <c r="E70" i="2"/>
  <c r="B70" i="2"/>
  <c r="A70" i="2"/>
  <c r="E69" i="2"/>
  <c r="B69" i="2"/>
  <c r="A69" i="2"/>
  <c r="E68" i="2"/>
  <c r="B68" i="2"/>
  <c r="A68" i="2"/>
  <c r="E67" i="2"/>
  <c r="B67" i="2"/>
  <c r="A67" i="2"/>
  <c r="E66" i="2"/>
  <c r="B66" i="2"/>
  <c r="A66" i="2"/>
  <c r="E65" i="2"/>
  <c r="B65" i="2"/>
  <c r="A65" i="2"/>
  <c r="E64" i="2"/>
  <c r="B64" i="2"/>
  <c r="A64" i="2"/>
  <c r="E63" i="2"/>
  <c r="B63" i="2"/>
  <c r="A63" i="2"/>
  <c r="E62" i="2"/>
  <c r="B62" i="2"/>
  <c r="A62" i="2"/>
  <c r="E61" i="2"/>
  <c r="B61" i="2"/>
  <c r="A61" i="2"/>
  <c r="E60" i="2"/>
  <c r="B60" i="2"/>
  <c r="A60" i="2"/>
  <c r="E59" i="2"/>
  <c r="B59" i="2"/>
  <c r="A59" i="2"/>
  <c r="E58" i="2"/>
  <c r="B58" i="2"/>
  <c r="A58" i="2"/>
  <c r="E57" i="2"/>
  <c r="B57" i="2"/>
  <c r="A57" i="2"/>
  <c r="E56" i="2"/>
  <c r="B56" i="2"/>
  <c r="A56" i="2"/>
  <c r="E55" i="2"/>
  <c r="B55" i="2"/>
  <c r="A55" i="2"/>
  <c r="E54" i="2"/>
  <c r="B54" i="2"/>
  <c r="A54" i="2"/>
  <c r="E53" i="2"/>
  <c r="B53" i="2"/>
  <c r="A53" i="2"/>
  <c r="E52" i="2"/>
  <c r="B52" i="2"/>
  <c r="A52" i="2"/>
  <c r="E51" i="2"/>
  <c r="B51" i="2"/>
  <c r="A51" i="2"/>
  <c r="E50" i="2"/>
  <c r="B50" i="2"/>
  <c r="A50" i="2"/>
  <c r="E49" i="2"/>
  <c r="B49" i="2"/>
  <c r="A49" i="2"/>
  <c r="E48" i="2"/>
  <c r="B48" i="2"/>
  <c r="A48" i="2"/>
  <c r="E47" i="2"/>
  <c r="B47" i="2"/>
  <c r="A47" i="2"/>
  <c r="E46" i="2"/>
  <c r="B46" i="2"/>
  <c r="A46" i="2"/>
  <c r="E45" i="2"/>
  <c r="B45" i="2"/>
  <c r="A45" i="2"/>
  <c r="E44" i="2"/>
  <c r="B44" i="2"/>
  <c r="A44" i="2"/>
  <c r="E43" i="2"/>
  <c r="B43" i="2"/>
  <c r="A43" i="2"/>
  <c r="E42" i="2"/>
  <c r="B42" i="2"/>
  <c r="A42" i="2"/>
  <c r="E41" i="2"/>
  <c r="B41" i="2"/>
  <c r="A41" i="2"/>
  <c r="E40" i="2"/>
  <c r="B40" i="2"/>
  <c r="A40" i="2"/>
  <c r="E39" i="2"/>
  <c r="B39" i="2"/>
  <c r="A39" i="2"/>
  <c r="E38" i="2"/>
  <c r="B38" i="2"/>
  <c r="A38" i="2"/>
  <c r="E37" i="2"/>
  <c r="B37" i="2"/>
  <c r="A37" i="2"/>
  <c r="E36" i="2"/>
  <c r="B36" i="2"/>
  <c r="A36" i="2"/>
  <c r="E35" i="2"/>
  <c r="B35" i="2"/>
  <c r="A35" i="2"/>
  <c r="E34" i="2"/>
  <c r="B34" i="2"/>
  <c r="A34" i="2"/>
  <c r="E33" i="2"/>
  <c r="B33" i="2"/>
  <c r="A33" i="2"/>
  <c r="E32" i="2"/>
  <c r="B32" i="2"/>
  <c r="A32" i="2"/>
  <c r="E31" i="2"/>
  <c r="B31" i="2"/>
  <c r="A31" i="2"/>
  <c r="E30" i="2"/>
  <c r="B30" i="2"/>
  <c r="A30" i="2"/>
  <c r="E29" i="2"/>
  <c r="B29" i="2"/>
  <c r="A29" i="2"/>
  <c r="E28" i="2"/>
  <c r="B28" i="2"/>
  <c r="A28" i="2"/>
  <c r="E27" i="2"/>
  <c r="B27" i="2"/>
  <c r="A27" i="2"/>
  <c r="E26" i="2"/>
  <c r="B26" i="2"/>
  <c r="A26" i="2"/>
  <c r="E25" i="2"/>
  <c r="B25" i="2"/>
  <c r="A25" i="2"/>
  <c r="E24" i="2"/>
  <c r="B24" i="2"/>
  <c r="A24" i="2"/>
  <c r="E23" i="2"/>
  <c r="B23" i="2"/>
  <c r="A23" i="2"/>
  <c r="E22" i="2"/>
  <c r="B22" i="2"/>
  <c r="A22" i="2"/>
  <c r="E21" i="2"/>
  <c r="B21" i="2"/>
  <c r="A21" i="2"/>
  <c r="E20" i="2"/>
  <c r="B20" i="2"/>
  <c r="A20" i="2"/>
  <c r="E19" i="2"/>
  <c r="B19" i="2"/>
  <c r="A19" i="2"/>
  <c r="E18" i="2"/>
  <c r="B18" i="2"/>
  <c r="A18" i="2"/>
  <c r="E17" i="2"/>
  <c r="B17" i="2"/>
  <c r="A17" i="2"/>
  <c r="E16" i="2"/>
  <c r="B16" i="2"/>
  <c r="A16" i="2"/>
  <c r="E15" i="2"/>
  <c r="B15" i="2"/>
  <c r="A15" i="2"/>
  <c r="E14" i="2"/>
  <c r="B14" i="2"/>
  <c r="A14" i="2"/>
  <c r="E13" i="2"/>
  <c r="B13" i="2"/>
  <c r="A13" i="2"/>
  <c r="E12" i="2"/>
  <c r="B12" i="2"/>
  <c r="A12" i="2"/>
  <c r="E11" i="2"/>
  <c r="B11" i="2"/>
  <c r="A11" i="2"/>
  <c r="E10" i="2"/>
  <c r="B10" i="2"/>
  <c r="A10" i="2"/>
  <c r="E9" i="2"/>
  <c r="B9" i="2"/>
  <c r="A9" i="2"/>
  <c r="E8" i="2"/>
  <c r="B8" i="2"/>
  <c r="A8" i="2"/>
  <c r="E7" i="2"/>
  <c r="B7" i="2"/>
  <c r="A7" i="2"/>
  <c r="E6" i="2"/>
  <c r="B6" i="2"/>
  <c r="A6" i="2"/>
  <c r="E5" i="2"/>
  <c r="B5" i="2"/>
  <c r="A5" i="2"/>
  <c r="E4" i="2"/>
  <c r="B4" i="2"/>
  <c r="A4" i="2"/>
  <c r="E3" i="2"/>
  <c r="B3" i="2"/>
  <c r="A3" i="2"/>
  <c r="E2" i="2"/>
  <c r="B2" i="2"/>
  <c r="A2" i="2"/>
  <c r="E1" i="2"/>
  <c r="D1" i="2"/>
  <c r="C1" i="2"/>
  <c r="B1" i="2"/>
  <c r="A1" i="2"/>
  <c r="K108" i="1"/>
  <c r="J108" i="1"/>
  <c r="I108" i="1"/>
  <c r="H108" i="1"/>
  <c r="G108" i="1"/>
  <c r="F108" i="1"/>
  <c r="D108" i="1"/>
  <c r="C108" i="1"/>
  <c r="K107" i="1"/>
  <c r="J107" i="1"/>
  <c r="I107" i="1"/>
  <c r="H107" i="1"/>
  <c r="G107" i="1"/>
  <c r="F107" i="1"/>
  <c r="D107" i="1"/>
  <c r="C107" i="1"/>
  <c r="M106" i="1"/>
  <c r="D106" i="2" s="1"/>
  <c r="L106" i="1"/>
  <c r="C106" i="2" s="1"/>
  <c r="M105" i="1"/>
  <c r="D105" i="2" s="1"/>
  <c r="L105" i="1"/>
  <c r="C105" i="2" s="1"/>
  <c r="M104" i="1"/>
  <c r="D104" i="2" s="1"/>
  <c r="L104" i="1"/>
  <c r="C104" i="2" s="1"/>
  <c r="M103" i="1"/>
  <c r="D103" i="2" s="1"/>
  <c r="L103" i="1"/>
  <c r="C103" i="2" s="1"/>
  <c r="M102" i="1"/>
  <c r="D102" i="2" s="1"/>
  <c r="L102" i="1"/>
  <c r="C102" i="2" s="1"/>
  <c r="M101" i="1"/>
  <c r="D101" i="2" s="1"/>
  <c r="L101" i="1"/>
  <c r="C101" i="2" s="1"/>
  <c r="M100" i="1"/>
  <c r="D100" i="2" s="1"/>
  <c r="L100" i="1"/>
  <c r="C100" i="2" s="1"/>
  <c r="M99" i="1"/>
  <c r="D99" i="2" s="1"/>
  <c r="L99" i="1"/>
  <c r="C99" i="2" s="1"/>
  <c r="M98" i="1"/>
  <c r="D98" i="2" s="1"/>
  <c r="L98" i="1"/>
  <c r="C98" i="2" s="1"/>
  <c r="M97" i="1"/>
  <c r="D97" i="2" s="1"/>
  <c r="L97" i="1"/>
  <c r="C97" i="2" s="1"/>
  <c r="M96" i="1"/>
  <c r="D96" i="2" s="1"/>
  <c r="L96" i="1"/>
  <c r="C96" i="2" s="1"/>
  <c r="M95" i="1"/>
  <c r="D95" i="2" s="1"/>
  <c r="L95" i="1"/>
  <c r="C95" i="2" s="1"/>
  <c r="M94" i="1"/>
  <c r="D94" i="2" s="1"/>
  <c r="L94" i="1"/>
  <c r="C94" i="2" s="1"/>
  <c r="M93" i="1"/>
  <c r="D93" i="2" s="1"/>
  <c r="L93" i="1"/>
  <c r="C93" i="2" s="1"/>
  <c r="M92" i="1"/>
  <c r="D92" i="2" s="1"/>
  <c r="L92" i="1"/>
  <c r="C92" i="2" s="1"/>
  <c r="M91" i="1"/>
  <c r="D91" i="2" s="1"/>
  <c r="L91" i="1"/>
  <c r="C91" i="2" s="1"/>
  <c r="M90" i="1"/>
  <c r="D90" i="2" s="1"/>
  <c r="L90" i="1"/>
  <c r="C90" i="2" s="1"/>
  <c r="M89" i="1"/>
  <c r="D89" i="2" s="1"/>
  <c r="L89" i="1"/>
  <c r="C89" i="2" s="1"/>
  <c r="M88" i="1"/>
  <c r="D88" i="2" s="1"/>
  <c r="L88" i="1"/>
  <c r="C88" i="2" s="1"/>
  <c r="M87" i="1"/>
  <c r="D87" i="2" s="1"/>
  <c r="L87" i="1"/>
  <c r="C87" i="2" s="1"/>
  <c r="M86" i="1"/>
  <c r="D86" i="2" s="1"/>
  <c r="L86" i="1"/>
  <c r="C86" i="2" s="1"/>
  <c r="M85" i="1"/>
  <c r="D85" i="2" s="1"/>
  <c r="L85" i="1"/>
  <c r="C85" i="2" s="1"/>
  <c r="M84" i="1"/>
  <c r="D84" i="2" s="1"/>
  <c r="L84" i="1"/>
  <c r="C84" i="2" s="1"/>
  <c r="M83" i="1"/>
  <c r="D83" i="2" s="1"/>
  <c r="L83" i="1"/>
  <c r="C83" i="2" s="1"/>
  <c r="M82" i="1"/>
  <c r="D82" i="2" s="1"/>
  <c r="L82" i="1"/>
  <c r="C82" i="2" s="1"/>
  <c r="M81" i="1"/>
  <c r="D81" i="2" s="1"/>
  <c r="L81" i="1"/>
  <c r="C81" i="2" s="1"/>
  <c r="M80" i="1"/>
  <c r="D80" i="2" s="1"/>
  <c r="L80" i="1"/>
  <c r="C80" i="2" s="1"/>
  <c r="M79" i="1"/>
  <c r="D79" i="2" s="1"/>
  <c r="L79" i="1"/>
  <c r="C79" i="2" s="1"/>
  <c r="M78" i="1"/>
  <c r="D78" i="2" s="1"/>
  <c r="L78" i="1"/>
  <c r="C78" i="2" s="1"/>
  <c r="M77" i="1"/>
  <c r="D77" i="2" s="1"/>
  <c r="L77" i="1"/>
  <c r="C77" i="2" s="1"/>
  <c r="M76" i="1"/>
  <c r="D76" i="2" s="1"/>
  <c r="L76" i="1"/>
  <c r="C76" i="2" s="1"/>
  <c r="M75" i="1"/>
  <c r="D75" i="2" s="1"/>
  <c r="L75" i="1"/>
  <c r="C75" i="2" s="1"/>
  <c r="M74" i="1"/>
  <c r="D74" i="2" s="1"/>
  <c r="L74" i="1"/>
  <c r="C74" i="2" s="1"/>
  <c r="M73" i="1"/>
  <c r="D73" i="2" s="1"/>
  <c r="L73" i="1"/>
  <c r="C73" i="2" s="1"/>
  <c r="M72" i="1"/>
  <c r="D72" i="2" s="1"/>
  <c r="L72" i="1"/>
  <c r="C72" i="2" s="1"/>
  <c r="M71" i="1"/>
  <c r="D71" i="2" s="1"/>
  <c r="L71" i="1"/>
  <c r="C71" i="2" s="1"/>
  <c r="M70" i="1"/>
  <c r="D70" i="2" s="1"/>
  <c r="L70" i="1"/>
  <c r="C70" i="2" s="1"/>
  <c r="M69" i="1"/>
  <c r="D69" i="2" s="1"/>
  <c r="L69" i="1"/>
  <c r="C69" i="2" s="1"/>
  <c r="M68" i="1"/>
  <c r="D68" i="2" s="1"/>
  <c r="L68" i="1"/>
  <c r="C68" i="2" s="1"/>
  <c r="M67" i="1"/>
  <c r="D67" i="2" s="1"/>
  <c r="L67" i="1"/>
  <c r="C67" i="2" s="1"/>
  <c r="M66" i="1"/>
  <c r="D66" i="2" s="1"/>
  <c r="L66" i="1"/>
  <c r="C66" i="2" s="1"/>
  <c r="M65" i="1"/>
  <c r="D65" i="2" s="1"/>
  <c r="L65" i="1"/>
  <c r="C65" i="2" s="1"/>
  <c r="M64" i="1"/>
  <c r="D64" i="2" s="1"/>
  <c r="L64" i="1"/>
  <c r="C64" i="2" s="1"/>
  <c r="M63" i="1"/>
  <c r="D63" i="2" s="1"/>
  <c r="L63" i="1"/>
  <c r="C63" i="2" s="1"/>
  <c r="M62" i="1"/>
  <c r="D62" i="2" s="1"/>
  <c r="L62" i="1"/>
  <c r="C62" i="2" s="1"/>
  <c r="M61" i="1"/>
  <c r="D61" i="2" s="1"/>
  <c r="L61" i="1"/>
  <c r="C61" i="2" s="1"/>
  <c r="M60" i="1"/>
  <c r="D60" i="2" s="1"/>
  <c r="L60" i="1"/>
  <c r="C60" i="2" s="1"/>
  <c r="M59" i="1"/>
  <c r="D59" i="2" s="1"/>
  <c r="L59" i="1"/>
  <c r="C59" i="2" s="1"/>
  <c r="M58" i="1"/>
  <c r="D58" i="2" s="1"/>
  <c r="L58" i="1"/>
  <c r="C58" i="2" s="1"/>
  <c r="M57" i="1"/>
  <c r="D57" i="2" s="1"/>
  <c r="L57" i="1"/>
  <c r="C57" i="2" s="1"/>
  <c r="M56" i="1"/>
  <c r="D56" i="2" s="1"/>
  <c r="L56" i="1"/>
  <c r="C56" i="2" s="1"/>
  <c r="M55" i="1"/>
  <c r="D55" i="2" s="1"/>
  <c r="L55" i="1"/>
  <c r="C55" i="2" s="1"/>
  <c r="M54" i="1"/>
  <c r="D54" i="2" s="1"/>
  <c r="L54" i="1"/>
  <c r="C54" i="2" s="1"/>
  <c r="M53" i="1"/>
  <c r="D53" i="2" s="1"/>
  <c r="L53" i="1"/>
  <c r="C53" i="2" s="1"/>
  <c r="M52" i="1"/>
  <c r="D52" i="2" s="1"/>
  <c r="L52" i="1"/>
  <c r="C52" i="2" s="1"/>
  <c r="M51" i="1"/>
  <c r="D51" i="2" s="1"/>
  <c r="L51" i="1"/>
  <c r="C51" i="2" s="1"/>
  <c r="M50" i="1"/>
  <c r="D50" i="2" s="1"/>
  <c r="L50" i="1"/>
  <c r="C50" i="2" s="1"/>
  <c r="M49" i="1"/>
  <c r="D49" i="2" s="1"/>
  <c r="L49" i="1"/>
  <c r="C49" i="2" s="1"/>
  <c r="M48" i="1"/>
  <c r="D48" i="2" s="1"/>
  <c r="L48" i="1"/>
  <c r="C48" i="2" s="1"/>
  <c r="M47" i="1"/>
  <c r="D47" i="2" s="1"/>
  <c r="L47" i="1"/>
  <c r="C47" i="2" s="1"/>
  <c r="M46" i="1"/>
  <c r="D46" i="2" s="1"/>
  <c r="L46" i="1"/>
  <c r="C46" i="2" s="1"/>
  <c r="M45" i="1"/>
  <c r="D45" i="2" s="1"/>
  <c r="L45" i="1"/>
  <c r="C45" i="2" s="1"/>
  <c r="M44" i="1"/>
  <c r="D44" i="2" s="1"/>
  <c r="L44" i="1"/>
  <c r="C44" i="2" s="1"/>
  <c r="M43" i="1"/>
  <c r="D43" i="2" s="1"/>
  <c r="L43" i="1"/>
  <c r="C43" i="2" s="1"/>
  <c r="M42" i="1"/>
  <c r="D42" i="2" s="1"/>
  <c r="L42" i="1"/>
  <c r="C42" i="2" s="1"/>
  <c r="M41" i="1"/>
  <c r="D41" i="2" s="1"/>
  <c r="L41" i="1"/>
  <c r="C41" i="2" s="1"/>
  <c r="M40" i="1"/>
  <c r="D40" i="2" s="1"/>
  <c r="L40" i="1"/>
  <c r="C40" i="2" s="1"/>
  <c r="M39" i="1"/>
  <c r="D39" i="2" s="1"/>
  <c r="L39" i="1"/>
  <c r="C39" i="2" s="1"/>
  <c r="M38" i="1"/>
  <c r="D38" i="2" s="1"/>
  <c r="L38" i="1"/>
  <c r="C38" i="2" s="1"/>
  <c r="M37" i="1"/>
  <c r="D37" i="2" s="1"/>
  <c r="L37" i="1"/>
  <c r="C37" i="2" s="1"/>
  <c r="M36" i="1"/>
  <c r="D36" i="2" s="1"/>
  <c r="L36" i="1"/>
  <c r="C36" i="2" s="1"/>
  <c r="M35" i="1"/>
  <c r="D35" i="2" s="1"/>
  <c r="L35" i="1"/>
  <c r="C35" i="2" s="1"/>
  <c r="M34" i="1"/>
  <c r="D34" i="2" s="1"/>
  <c r="L34" i="1"/>
  <c r="C34" i="2" s="1"/>
  <c r="M33" i="1"/>
  <c r="D33" i="2" s="1"/>
  <c r="L33" i="1"/>
  <c r="C33" i="2" s="1"/>
  <c r="M32" i="1"/>
  <c r="D32" i="2" s="1"/>
  <c r="L32" i="1"/>
  <c r="C32" i="2" s="1"/>
  <c r="M31" i="1"/>
  <c r="D31" i="2" s="1"/>
  <c r="L31" i="1"/>
  <c r="C31" i="2" s="1"/>
  <c r="M30" i="1"/>
  <c r="D30" i="2" s="1"/>
  <c r="L30" i="1"/>
  <c r="C30" i="2" s="1"/>
  <c r="M29" i="1"/>
  <c r="D29" i="2" s="1"/>
  <c r="L29" i="1"/>
  <c r="C29" i="2" s="1"/>
  <c r="M28" i="1"/>
  <c r="D28" i="2" s="1"/>
  <c r="L28" i="1"/>
  <c r="C28" i="2" s="1"/>
  <c r="M27" i="1"/>
  <c r="D27" i="2" s="1"/>
  <c r="L27" i="1"/>
  <c r="C27" i="2" s="1"/>
  <c r="M26" i="1"/>
  <c r="D26" i="2" s="1"/>
  <c r="L26" i="1"/>
  <c r="C26" i="2" s="1"/>
  <c r="M25" i="1"/>
  <c r="D25" i="2" s="1"/>
  <c r="L25" i="1"/>
  <c r="C25" i="2" s="1"/>
  <c r="M24" i="1"/>
  <c r="D24" i="2" s="1"/>
  <c r="L24" i="1"/>
  <c r="C24" i="2" s="1"/>
  <c r="M23" i="1"/>
  <c r="D23" i="2" s="1"/>
  <c r="L23" i="1"/>
  <c r="C23" i="2" s="1"/>
  <c r="M22" i="1"/>
  <c r="D22" i="2" s="1"/>
  <c r="L22" i="1"/>
  <c r="C22" i="2" s="1"/>
  <c r="M21" i="1"/>
  <c r="D21" i="2" s="1"/>
  <c r="L21" i="1"/>
  <c r="C21" i="2" s="1"/>
  <c r="M20" i="1"/>
  <c r="D20" i="2" s="1"/>
  <c r="L20" i="1"/>
  <c r="C20" i="2" s="1"/>
  <c r="M19" i="1"/>
  <c r="D19" i="2" s="1"/>
  <c r="L19" i="1"/>
  <c r="C19" i="2" s="1"/>
  <c r="M18" i="1"/>
  <c r="D18" i="2" s="1"/>
  <c r="L18" i="1"/>
  <c r="C18" i="2" s="1"/>
  <c r="M17" i="1"/>
  <c r="D17" i="2" s="1"/>
  <c r="L17" i="1"/>
  <c r="C17" i="2" s="1"/>
  <c r="M16" i="1"/>
  <c r="D16" i="2" s="1"/>
  <c r="L16" i="1"/>
  <c r="C16" i="2" s="1"/>
  <c r="M15" i="1"/>
  <c r="D15" i="2" s="1"/>
  <c r="L15" i="1"/>
  <c r="C15" i="2" s="1"/>
  <c r="M14" i="1"/>
  <c r="D14" i="2" s="1"/>
  <c r="L14" i="1"/>
  <c r="C14" i="2" s="1"/>
  <c r="M13" i="1"/>
  <c r="D13" i="2" s="1"/>
  <c r="L13" i="1"/>
  <c r="C13" i="2" s="1"/>
  <c r="M12" i="1"/>
  <c r="D12" i="2" s="1"/>
  <c r="L12" i="1"/>
  <c r="C12" i="2" s="1"/>
  <c r="M11" i="1"/>
  <c r="D11" i="2" s="1"/>
  <c r="L11" i="1"/>
  <c r="C11" i="2" s="1"/>
  <c r="M10" i="1"/>
  <c r="D10" i="2" s="1"/>
  <c r="L10" i="1"/>
  <c r="C10" i="2" s="1"/>
  <c r="M9" i="1"/>
  <c r="D9" i="2" s="1"/>
  <c r="L9" i="1"/>
  <c r="C9" i="2" s="1"/>
  <c r="M8" i="1"/>
  <c r="D8" i="2" s="1"/>
  <c r="L8" i="1"/>
  <c r="C8" i="2" s="1"/>
  <c r="M7" i="1"/>
  <c r="D7" i="2" s="1"/>
  <c r="L7" i="1"/>
  <c r="C7" i="2" s="1"/>
  <c r="M6" i="1"/>
  <c r="D6" i="2" s="1"/>
  <c r="L6" i="1"/>
  <c r="C6" i="2" s="1"/>
  <c r="M5" i="1"/>
  <c r="D5" i="2" s="1"/>
  <c r="L5" i="1"/>
  <c r="C5" i="2" s="1"/>
  <c r="M4" i="1"/>
  <c r="D4" i="2" s="1"/>
  <c r="L4" i="1"/>
  <c r="C4" i="2" s="1"/>
  <c r="M3" i="1"/>
  <c r="D3" i="2" s="1"/>
  <c r="L3" i="1"/>
  <c r="C3" i="2" s="1"/>
  <c r="M2" i="1"/>
  <c r="D2" i="2" s="1"/>
  <c r="L2" i="1"/>
  <c r="C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00000000-0006-0000-0000-000001000000}">
      <text>
        <r>
          <rPr>
            <sz val="10"/>
            <color rgb="FF000000"/>
            <rFont val="Arial"/>
          </rPr>
          <t xml:space="preserve">Strength-The hive strength will be determined by counting and recording the number of frames being used by the bees.  This includes: frames of eggs/larvae/sealed brood, and frames of honey/open nectar/pollen. Do not count undrawn frames or any frames the bees are not using.  You can count partial frames if needed (.50, .25, .75)  These are deep frames. Medium frames can be converted to deep if you divide the number of mediums by 1.5 (1.443 rounded up) 30 med / 1.5 = 20 deeps
</t>
        </r>
      </text>
    </comment>
    <comment ref="D1" authorId="0" shapeId="0" xr:uid="{00000000-0006-0000-0000-000002000000}">
      <text>
        <r>
          <rPr>
            <sz val="10"/>
            <color rgb="FF000000"/>
            <rFont val="Arial"/>
          </rPr>
          <t>Honey- Frames of honey not counted in the Strength category because they were harvested.  This honey will be weighed and recorded in 10 pound increments (ex. 25 pounds of honey would be recorded as 2.5).   If honey can't be weighed but frames of honey can be counted:  A deep frame of honey weighs around 9 pounds. A medium frame of honey weighs about 6 pounds.  I think we need to subtract something here for pounds of sugar that was feed to the hive both in the spring before honey produced and in the fall after honey was harvested.</t>
        </r>
      </text>
    </comment>
    <comment ref="E1" authorId="0" shapeId="0" xr:uid="{00000000-0006-0000-0000-000003000000}">
      <text>
        <r>
          <rPr>
            <sz val="10"/>
            <color rgb="FF000000"/>
            <rFont val="Arial"/>
          </rPr>
          <t>Mite Count Method - “Alcohol wash” method is highly preferred.</t>
        </r>
      </text>
    </comment>
    <comment ref="F1" authorId="0" shapeId="0" xr:uid="{00000000-0006-0000-0000-000004000000}">
      <text>
        <r>
          <rPr>
            <sz val="10"/>
            <color rgb="FF000000"/>
            <rFont val="Arial"/>
          </rPr>
          <t>Mites-The mites will be assessed using the “Alcohol wash” method. The assessment is made by collecting 1/2 cup of bees placing in a container and covering with alcohol. Wash for 30 seconds then shake out alcohol and mites and count the number of mites. Enter a score of negative 1 for each mite ( ex. 5 mites would be recorded as -5). DO NOT CONVERT TO %, just count number of mites from this 1/2 cup (300 bee) sample.</t>
        </r>
      </text>
    </comment>
    <comment ref="G1" authorId="0" shapeId="0" xr:uid="{00000000-0006-0000-0000-000005000000}">
      <text>
        <r>
          <rPr>
            <sz val="10"/>
            <color rgb="FF000000"/>
            <rFont val="Arial"/>
          </rPr>
          <t xml:space="preserve">Mite Treatments in the last 12 months. - Scoring will be negative 2 (-2) for each soft treatment ( ex. formic acid, oxalic acid, MAQS, thymol products, Hopgaurd,...). Miticides using more toxic active ingredients (coumaphos, fluvalinate, amitraz,...) will be scored negative 4 (-4) for each treatment.  If instructions for product used call for more than one aplication (days or weeks apart), only count this as one treatment.  IPM like screened bottom boards are not counted as mite treatments.    Please note in the comment section any treatments that were used.
</t>
        </r>
      </text>
    </comment>
    <comment ref="H1" authorId="0" shapeId="0" xr:uid="{00000000-0006-0000-0000-000006000000}">
      <text>
        <r>
          <rPr>
            <sz val="10"/>
            <color rgb="FF000000"/>
            <rFont val="Arial"/>
          </rPr>
          <t>Other treatments - If European Foulbrood was seen then enter -5.  If American Foulbrood was seen then enter -50.  Enter -1 for each preventative (no sign of disease present) brood treatment applied to the colony in the last 12 months. This includes treatments for European foulbrood and Nosema.  If instructions for product used call for more than one application (days or weeks apart), only count this as one treatment.</t>
        </r>
      </text>
    </comment>
    <comment ref="I1" authorId="0" shapeId="0" xr:uid="{00000000-0006-0000-0000-000007000000}">
      <text>
        <r>
          <rPr>
            <sz val="10"/>
            <color rgb="FF000000"/>
            <rFont val="Arial"/>
          </rPr>
          <t>Overwintering - In the last 5 years: +1 point for each year the colony has survived with the same queen.  +1 point for each year the colony has survived with no treatments (no mite or other treatments).  +1 point for each year (up to 5) the mother of this queen was in the program.
Michael Palmer considers overwintering to be the MOST important criteria when selecting breeding stock!</t>
        </r>
      </text>
    </comment>
    <comment ref="J1" authorId="0" shapeId="0" xr:uid="{00000000-0006-0000-0000-000008000000}">
      <text>
        <r>
          <rPr>
            <sz val="10"/>
            <color rgb="FF000000"/>
            <rFont val="Arial"/>
          </rPr>
          <t>Temperament -  This is a pass /  fail category.  Bees that are very gentle and bees that are of average temperament get a score of 0.  Bees that are too aggressive get a score of -50. The goal here is to weed out aggressive bees.</t>
        </r>
      </text>
    </comment>
    <comment ref="K1" authorId="0" shapeId="0" xr:uid="{00000000-0006-0000-0000-000009000000}">
      <text>
        <r>
          <rPr>
            <sz val="10"/>
            <color rgb="FF000000"/>
            <rFont val="Arial"/>
          </rPr>
          <t>Brood Pattern - This is a pass / fail category.  Enter -50 if the brood pattern is very spotty or very irregular.</t>
        </r>
      </text>
    </comment>
    <comment ref="L1" authorId="0" shapeId="0" xr:uid="{00000000-0006-0000-0000-00000A000000}">
      <text>
        <r>
          <rPr>
            <sz val="10"/>
            <color rgb="FF000000"/>
            <rFont val="Arial"/>
          </rPr>
          <t>The Queen Score is calculated as:
 QS = Strength + Honey + (Mites) + (Mite Treatments) + (Other Treatments)  + Overwintering + Temperament + (Brood Pattern).       All hives get evaluated on the same criteria and the resulting score makes it easier to evaluate and compare the quality of the genetic lines.</t>
        </r>
      </text>
    </comment>
  </commentList>
</comments>
</file>

<file path=xl/sharedStrings.xml><?xml version="1.0" encoding="utf-8"?>
<sst xmlns="http://schemas.openxmlformats.org/spreadsheetml/2006/main" count="76" uniqueCount="47">
  <si>
    <t xml:space="preserve">Number of frames </t>
  </si>
  <si>
    <t>Pounds of honey harvested</t>
  </si>
  <si>
    <t>Mite Count Method</t>
  </si>
  <si>
    <t>Number of mites 
(in negative)</t>
  </si>
  <si>
    <t>Mite Treatment score 
(0 or -2 or -4)</t>
  </si>
  <si>
    <t>Brood Treatment score 
(0, -1, -5 or -50)</t>
  </si>
  <si>
    <t>Overwintering Score (max 15)</t>
  </si>
  <si>
    <t>Temperament (0 or -50)</t>
  </si>
  <si>
    <t>Brood Pattern Score 
(0 or -50)</t>
  </si>
  <si>
    <t>Exclude</t>
  </si>
  <si>
    <t>Total Queen Score:</t>
  </si>
  <si>
    <t>Comments and Notes:</t>
  </si>
  <si>
    <t>Z-SCORE</t>
  </si>
  <si>
    <r>
      <t xml:space="preserve">1) </t>
    </r>
    <r>
      <rPr>
        <b/>
        <sz val="10"/>
        <rFont val="Arial"/>
      </rPr>
      <t xml:space="preserve">Strength-The hive strength will be determined by counting and recording the number of frames being used by the bees. </t>
    </r>
    <r>
      <rPr>
        <sz val="10"/>
        <color rgb="FF000000"/>
        <rFont val="Arial"/>
      </rPr>
      <t xml:space="preserve"> This includes: frames of eggs/larvae/sealed brood, and frames of honey/open nectar/pollen. Do not count undrawn frames or any frames the bees are not using.  You can count partial frames if needed (.50, .25, .75)  These are deep frames. Medium frames can be converted to deep if you divide the number of mediums by 1.5 (1.443 rounded up) 30 med / 1.5 = 20 deeps</t>
    </r>
  </si>
  <si>
    <r>
      <t xml:space="preserve">2) </t>
    </r>
    <r>
      <rPr>
        <b/>
        <sz val="10"/>
        <rFont val="Arial"/>
      </rPr>
      <t xml:space="preserve">Honey- Frames of honey not counted in the Strength category because they were harvested. </t>
    </r>
    <r>
      <rPr>
        <sz val="10"/>
        <color rgb="FF000000"/>
        <rFont val="Arial"/>
      </rPr>
      <t xml:space="preserve"> This honey will be weighed and recorded in 10 pound increments (ex. 25 pounds of honey would be recorded as 2.5).   If honey can't be weighed but frames of honey can be counted:  A deep frame of honey weighs around 9 pounds. A medium frame of honey weighs about 6 pounds. </t>
    </r>
    <r>
      <rPr>
        <sz val="10"/>
        <color rgb="FFFF0000"/>
        <rFont val="Arial"/>
      </rPr>
      <t xml:space="preserve"> Later, I think we may need to subtract something here for pounds of sugar that was feed to the hive both in the spring before honey was produced and in the fall after honey was harvested.</t>
    </r>
  </si>
  <si>
    <r>
      <rPr>
        <b/>
        <sz val="10"/>
        <rFont val="Arial"/>
      </rPr>
      <t xml:space="preserve">Mite Count Method </t>
    </r>
    <r>
      <rPr>
        <sz val="10"/>
        <color rgb="FF000000"/>
        <rFont val="Arial"/>
      </rPr>
      <t>- “Alcohol wash” method is highly preferred.</t>
    </r>
  </si>
  <si>
    <r>
      <t xml:space="preserve">3) </t>
    </r>
    <r>
      <rPr>
        <b/>
        <sz val="10"/>
        <rFont val="Arial"/>
      </rPr>
      <t>Mites-The mites will be assessed using the “Alcohol wash” method.</t>
    </r>
    <r>
      <rPr>
        <sz val="10"/>
        <color rgb="FF000000"/>
        <rFont val="Arial"/>
      </rPr>
      <t xml:space="preserve"> The assessment is made by collecting 1/2 cup of bees placing in a container and covering with alcohol. Wash for 30 seconds then shake out alcohol and mites and count the number of mites. Enter a score of negative 1 for each mite ( ex. 5 mites would be recorded as -5). DO NOT CONVERT TO %, just count number of mites from this 1/2 cup (300 bee) sample.</t>
    </r>
  </si>
  <si>
    <t>4) Mite Treatments in the last 12 months. - Scoring will be negative 2 (-2) for each soft treatment ( ex. formic acid, oxalic acid, MAQS, thymol products, Hopgaurd,...). Miticides using more toxic active ingredients (coumaphos, fluvalinate, amitraz,...) will be scored negative 4 (-4) for each treatment.  If instructions for product used call for more than one application (days or weeks apart), only count this as one treatment.  IPM like screened bottom boards are not counted as mite treatments.    Please note in the comment section any treatments that were used.</t>
  </si>
  <si>
    <t>5) Other treatments - If European Foulbrood was seen then enter -5.  If American Foulbrood was seen then enter -50.  Enter -1 for each preventative (no sign of disease present) brood treatment applied the colony in the last 12 months. This includes treatments for European foulbrood and Nosema.  If instructions for product used call for more than one application (days or weeks apart), only count this as one treatment.</t>
  </si>
  <si>
    <r>
      <t xml:space="preserve">6) </t>
    </r>
    <r>
      <rPr>
        <b/>
        <sz val="10"/>
        <rFont val="Arial"/>
      </rPr>
      <t>Overwintering</t>
    </r>
    <r>
      <rPr>
        <sz val="10"/>
        <color rgb="FF000000"/>
        <rFont val="Arial"/>
      </rPr>
      <t xml:space="preserve"> - In the last 5 years: +1 point for each year the colony has survived with the same queen.  +1 point for each year the colony has survived with no treatments (no mite or other treatments).  +1 point for each year (up to 5) the mother of this queen was in the program.
Michael Palmer considers overwintering to be the MOST important criteria when selecting breeding stock!</t>
    </r>
  </si>
  <si>
    <t xml:space="preserve">7) Temperament -  This is a pass /  fail category.  Bees that are very gentle and bees that are of average temperament get a score of 0.  Bees that are too aggressive get a score of -50. The goal here is to weed out aggressive bees.     </t>
  </si>
  <si>
    <r>
      <t xml:space="preserve">8) </t>
    </r>
    <r>
      <rPr>
        <b/>
        <sz val="10"/>
        <rFont val="Arial"/>
      </rPr>
      <t>Brood Pattern</t>
    </r>
    <r>
      <rPr>
        <sz val="10"/>
        <color rgb="FF000000"/>
        <rFont val="Arial"/>
      </rPr>
      <t xml:space="preserve"> - This is a pass / fail category.  Enter -50 if the brood pattern is very spotty or very irregular.</t>
    </r>
  </si>
  <si>
    <t xml:space="preserve"> </t>
  </si>
  <si>
    <r>
      <t xml:space="preserve">The </t>
    </r>
    <r>
      <rPr>
        <b/>
        <sz val="10"/>
        <rFont val="Arial"/>
      </rPr>
      <t>Queen Score</t>
    </r>
    <r>
      <rPr>
        <sz val="10"/>
        <color rgb="FF000000"/>
        <rFont val="Arial"/>
      </rPr>
      <t xml:space="preserve"> is calculated as:
 QS = Strength + Honey + (Mites) + (Mite Treatments) + (Other Treatments)  + Overwintering + Temperament + (Brood Pattern).       All hives get evaluated on the same criteria and the resulting score makes it easier to evaluate and compare the quality of the genetic lines.</t>
    </r>
  </si>
  <si>
    <t>SBIP Average mite count</t>
  </si>
  <si>
    <t>SBIP Standard Deviation mite count</t>
  </si>
  <si>
    <t>SBIP Average Mite Treatment score</t>
  </si>
  <si>
    <t>SBIP Standard Deviation Mite Treatment score</t>
  </si>
  <si>
    <t>SBIP Average Brood Treatment score</t>
  </si>
  <si>
    <t>SBIP Standard Deviation Brood Treatment score</t>
  </si>
  <si>
    <t>SBIP Average Overwintering score</t>
  </si>
  <si>
    <t>SBIP Standard Deviation Overwintering  score</t>
  </si>
  <si>
    <t>Pass / Fail Range</t>
  </si>
  <si>
    <t>Queen ID</t>
  </si>
  <si>
    <t>Eval Date</t>
  </si>
  <si>
    <t>Brood Treatment score 
(0 or -1, -5 or -50)</t>
  </si>
  <si>
    <t>Beekeeper's Name</t>
  </si>
  <si>
    <t>B1</t>
  </si>
  <si>
    <t>AW</t>
  </si>
  <si>
    <t>This is B1 comment</t>
  </si>
  <si>
    <t>John Anderson</t>
  </si>
  <si>
    <t>B2</t>
  </si>
  <si>
    <t>B3</t>
  </si>
  <si>
    <t>B4</t>
  </si>
  <si>
    <t>B5</t>
  </si>
  <si>
    <t>B5 comment area</t>
  </si>
  <si>
    <t>B6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</si>
</sst>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mm/yyyy"/>
  </numFmts>
  <fonts count="10">
    <font>
      <sz val="10"/>
      <color rgb="FF000000"/>
      <name val="Arial"/>
    </font>
    <font>
      <sz val="11"/>
      <color rgb="FF000000"/>
      <name val="Calibri"/>
    </font>
    <font>
      <sz val="10"/>
      <name val="Arial"/>
    </font>
    <font>
      <sz val="10"/>
      <color rgb="FF000000"/>
      <name val="Arial"/>
    </font>
    <font>
      <b/>
      <sz val="10"/>
      <name val="Arial"/>
    </font>
    <font>
      <b/>
      <sz val="12"/>
      <color rgb="FF000000"/>
      <name val="Arial"/>
    </font>
    <font>
      <b/>
      <sz val="12"/>
      <name val="Arial"/>
    </font>
    <font>
      <sz val="10"/>
      <color rgb="FF000000"/>
      <name val="Roboto"/>
    </font>
    <font>
      <sz val="10"/>
      <color rgb="FF000000"/>
      <name val="Arial"/>
    </font>
    <font>
      <sz val="10"/>
      <color rgb="FFFF0000"/>
      <name val="Arial"/>
    </font>
  </fonts>
  <fills count="5">
    <fill>
      <patternFill patternType="none"/>
    </fill>
    <fill>
      <patternFill patternType="gray125"/>
    </fill>
    <fill>
      <patternFill patternType="solid">
        <fgColor rgb="FFFFFFFF"/>
        <bgColor rgb="FFFFFFFF"/>
      </patternFill>
    </fill>
    <fill>
      <patternFill patternType="solid">
        <fgColor rgb="FFFFF2CC"/>
        <bgColor rgb="FFFFF2CC"/>
      </patternFill>
    </fill>
    <fill>
      <patternFill patternType="solid">
        <fgColor rgb="FFD9EAD3"/>
        <bgColor rgb="FFD9EAD3"/>
      </patternFill>
    </fill>
  </fills>
  <borders count="4">
    <border>
      <left/>
      <right/>
      <top/>
      <bottom/>
      <diagonal/>
    </border>
    <border>
      <left/>
      <right style="thin">
        <color auto="1"/>
      </right>
      <top/>
      <bottom/>
      <diagonal/>
    </border>
    <border>
      <left style="thin">
        <color auto="1"/>
      </left>
      <right style="thin">
        <color auto="1"/>
      </right>
      <top/>
      <bottom/>
      <diagonal/>
    </border>
    <border>
      <left/>
      <right/>
      <top/>
      <bottom style="thin">
        <color indexed="64"/>
      </bottom>
      <diagonal/>
    </border>
  </borders>
  <cellStyleXfs count="1">
    <xf numFmtId="0" fontId="0" fillId="0" borderId="0"/>
  </cellStyleXfs>
  <cellXfs count="41">
    <xf numFmtId="0" fontId="0" fillId="0" borderId="0" xfId="0" applyFont="1" applyAlignment="1"/>
    <xf numFmtId="0" fontId="1" fillId="0" borderId="0" xfId="0" applyFont="1" applyAlignment="1">
      <alignment vertical="top" wrapText="1"/>
    </xf>
    <xf numFmtId="14" fontId="1" fillId="0" borderId="0" xfId="0" applyNumberFormat="1" applyFont="1" applyAlignment="1">
      <alignment vertical="top" wrapText="1"/>
    </xf>
    <xf numFmtId="0" fontId="1" fillId="0" borderId="0" xfId="0" applyFont="1" applyAlignment="1">
      <alignment vertical="top" wrapText="1"/>
    </xf>
    <xf numFmtId="0" fontId="2" fillId="0" borderId="0" xfId="0" applyFont="1" applyAlignment="1">
      <alignment vertical="top"/>
    </xf>
    <xf numFmtId="0" fontId="2" fillId="0" borderId="0" xfId="0" applyFont="1" applyAlignment="1">
      <alignment vertical="top"/>
    </xf>
    <xf numFmtId="0" fontId="2" fillId="0" borderId="0" xfId="0" applyFont="1" applyAlignment="1">
      <alignment wrapText="1"/>
    </xf>
    <xf numFmtId="0" fontId="3" fillId="2" borderId="0" xfId="0" applyFont="1" applyFill="1" applyAlignment="1">
      <alignment horizontal="left" wrapText="1"/>
    </xf>
    <xf numFmtId="0" fontId="2" fillId="0" borderId="0" xfId="0" applyFont="1" applyAlignment="1">
      <alignment wrapText="1"/>
    </xf>
    <xf numFmtId="0" fontId="2" fillId="0" borderId="0" xfId="0" applyFont="1" applyAlignment="1"/>
    <xf numFmtId="0" fontId="4" fillId="3" borderId="0" xfId="0" applyFont="1" applyFill="1"/>
    <xf numFmtId="0" fontId="4" fillId="3" borderId="0" xfId="0" applyFont="1" applyFill="1" applyAlignment="1">
      <alignment wrapText="1"/>
    </xf>
    <xf numFmtId="164" fontId="4" fillId="3" borderId="0" xfId="0" applyNumberFormat="1" applyFont="1" applyFill="1"/>
    <xf numFmtId="164" fontId="2" fillId="0" borderId="0" xfId="0" applyNumberFormat="1" applyFont="1"/>
    <xf numFmtId="0" fontId="1" fillId="0" borderId="0" xfId="0" applyFont="1" applyAlignment="1">
      <alignment wrapText="1"/>
    </xf>
    <xf numFmtId="0" fontId="2" fillId="0" borderId="0" xfId="0" applyFont="1" applyAlignment="1">
      <alignment wrapText="1"/>
    </xf>
    <xf numFmtId="49" fontId="1" fillId="0" borderId="0" xfId="0" applyNumberFormat="1" applyFont="1" applyAlignment="1">
      <alignment horizontal="left" wrapText="1"/>
    </xf>
    <xf numFmtId="0" fontId="2" fillId="0" borderId="0" xfId="0" applyFont="1"/>
    <xf numFmtId="0" fontId="1" fillId="0" borderId="0" xfId="0" applyFont="1" applyAlignment="1">
      <alignment wrapText="1"/>
    </xf>
    <xf numFmtId="49" fontId="1" fillId="0" borderId="0" xfId="0" applyNumberFormat="1" applyFont="1" applyAlignment="1">
      <alignment horizontal="left" wrapText="1"/>
    </xf>
    <xf numFmtId="14" fontId="1" fillId="0" borderId="0" xfId="0" applyNumberFormat="1" applyFont="1" applyAlignment="1">
      <alignment wrapText="1"/>
    </xf>
    <xf numFmtId="0" fontId="8" fillId="0" borderId="0" xfId="0" applyFont="1" applyAlignment="1">
      <alignment wrapText="1"/>
    </xf>
    <xf numFmtId="14" fontId="2" fillId="0" borderId="0" xfId="0" applyNumberFormat="1" applyFont="1"/>
    <xf numFmtId="49" fontId="2" fillId="0" borderId="0" xfId="0" applyNumberFormat="1" applyFont="1" applyAlignment="1">
      <alignment horizontal="left"/>
    </xf>
    <xf numFmtId="0" fontId="1" fillId="0" borderId="0" xfId="0" applyFont="1" applyAlignment="1">
      <alignment wrapText="1"/>
    </xf>
    <xf numFmtId="14" fontId="2" fillId="0" borderId="0" xfId="0" applyNumberFormat="1" applyFont="1" applyAlignment="1">
      <alignment wrapText="1"/>
    </xf>
    <xf numFmtId="49" fontId="2" fillId="0" borderId="0" xfId="0" applyNumberFormat="1" applyFont="1" applyAlignment="1">
      <alignment horizontal="left" wrapText="1"/>
    </xf>
    <xf numFmtId="0" fontId="2" fillId="0" borderId="0" xfId="0" applyFont="1" applyAlignment="1">
      <alignment horizontal="left" wrapText="1"/>
    </xf>
    <xf numFmtId="0" fontId="2" fillId="0" borderId="0" xfId="0" applyFont="1" applyAlignment="1">
      <alignment horizontal="left" wrapText="1"/>
    </xf>
    <xf numFmtId="0" fontId="5" fillId="4" borderId="1" xfId="0" applyFont="1" applyFill="1" applyBorder="1" applyAlignment="1">
      <alignment wrapText="1"/>
    </xf>
    <xf numFmtId="14" fontId="5" fillId="4" borderId="2" xfId="0" applyNumberFormat="1" applyFont="1" applyFill="1" applyBorder="1" applyAlignment="1">
      <alignment wrapText="1"/>
    </xf>
    <xf numFmtId="0" fontId="6" fillId="4" borderId="2" xfId="0" applyFont="1" applyFill="1" applyBorder="1" applyAlignment="1">
      <alignment wrapText="1"/>
    </xf>
    <xf numFmtId="0" fontId="5" fillId="4" borderId="2" xfId="0" applyFont="1" applyFill="1" applyBorder="1" applyAlignment="1">
      <alignment horizontal="left" wrapText="1"/>
    </xf>
    <xf numFmtId="164" fontId="6" fillId="4" borderId="2" xfId="0" applyNumberFormat="1" applyFont="1" applyFill="1" applyBorder="1" applyAlignment="1">
      <alignment wrapText="1"/>
    </xf>
    <xf numFmtId="0" fontId="6" fillId="0" borderId="2" xfId="0" applyFont="1" applyBorder="1" applyAlignment="1">
      <alignment wrapText="1"/>
    </xf>
    <xf numFmtId="0" fontId="0" fillId="0" borderId="2" xfId="0" applyFont="1" applyBorder="1" applyAlignment="1"/>
    <xf numFmtId="165" fontId="1" fillId="0" borderId="0" xfId="0" applyNumberFormat="1" applyFont="1" applyBorder="1" applyAlignment="1">
      <alignment wrapText="1"/>
    </xf>
    <xf numFmtId="165" fontId="7" fillId="2" borderId="0" xfId="0" applyNumberFormat="1" applyFont="1" applyFill="1" applyBorder="1"/>
    <xf numFmtId="165" fontId="7" fillId="2" borderId="0" xfId="0" applyNumberFormat="1" applyFont="1" applyFill="1" applyBorder="1" applyAlignment="1"/>
    <xf numFmtId="0" fontId="7" fillId="2" borderId="0" xfId="0" applyFont="1" applyFill="1" applyBorder="1" applyAlignment="1"/>
    <xf numFmtId="14" fontId="1" fillId="0" borderId="3" xfId="0" applyNumberFormat="1"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X1008"/>
  <sheetViews>
    <sheetView workbookViewId="0">
      <pane ySplit="1" topLeftCell="A2" activePane="bottomLeft" state="frozen"/>
      <selection pane="bottomLeft" activeCell="B14" sqref="B14"/>
    </sheetView>
  </sheetViews>
  <sheetFormatPr defaultColWidth="14.375" defaultRowHeight="15.75" customHeight="1"/>
  <cols>
    <col min="1" max="1" width="9.25" customWidth="1"/>
    <col min="2" max="2" width="8.25" customWidth="1"/>
    <col min="3" max="3" width="10.5" customWidth="1"/>
    <col min="4" max="4" width="12" customWidth="1"/>
    <col min="5" max="5" width="9.875" customWidth="1"/>
    <col min="6" max="6" width="15.25" customWidth="1"/>
    <col min="7" max="7" width="16.875" customWidth="1"/>
    <col min="8" max="8" width="12.75" customWidth="1"/>
    <col min="9" max="9" width="17.625" customWidth="1"/>
    <col min="10" max="10" width="17.375" customWidth="1"/>
    <col min="11" max="11" width="12.125" customWidth="1"/>
    <col min="12" max="12" width="8.75" customWidth="1"/>
    <col min="13" max="13" width="11.625" customWidth="1"/>
    <col min="14" max="14" width="33.125" customWidth="1"/>
    <col min="15" max="15" width="20" customWidth="1"/>
  </cols>
  <sheetData>
    <row r="1" spans="1:24" s="35" customFormat="1" ht="77.849999999999994">
      <c r="A1" s="29" t="s">
        <v>33</v>
      </c>
      <c r="B1" s="30" t="s">
        <v>34</v>
      </c>
      <c r="C1" s="31" t="s">
        <v>0</v>
      </c>
      <c r="D1" s="31" t="s">
        <v>1</v>
      </c>
      <c r="E1" s="32" t="s">
        <v>2</v>
      </c>
      <c r="F1" s="31" t="s">
        <v>3</v>
      </c>
      <c r="G1" s="31" t="s">
        <v>4</v>
      </c>
      <c r="H1" s="31" t="s">
        <v>35</v>
      </c>
      <c r="I1" s="31" t="s">
        <v>6</v>
      </c>
      <c r="J1" s="31" t="s">
        <v>7</v>
      </c>
      <c r="K1" s="31" t="s">
        <v>8</v>
      </c>
      <c r="L1" s="31" t="s">
        <v>10</v>
      </c>
      <c r="M1" s="33" t="s">
        <v>12</v>
      </c>
      <c r="N1" s="31" t="s">
        <v>11</v>
      </c>
      <c r="O1" s="31" t="s">
        <v>36</v>
      </c>
      <c r="P1" s="34"/>
      <c r="Q1" s="34"/>
      <c r="R1" s="34"/>
      <c r="S1" s="34"/>
      <c r="T1" s="34"/>
      <c r="U1" s="34"/>
      <c r="V1" s="34"/>
      <c r="W1" s="34"/>
      <c r="X1" s="34"/>
    </row>
    <row r="2" spans="1:24" ht="14.95">
      <c r="A2" s="14" t="s">
        <v>37</v>
      </c>
      <c r="B2" s="36"/>
      <c r="C2" s="14">
        <v>16</v>
      </c>
      <c r="D2" s="15">
        <v>10</v>
      </c>
      <c r="E2" s="16" t="s">
        <v>38</v>
      </c>
      <c r="F2" s="17">
        <v>-2</v>
      </c>
      <c r="G2" s="17">
        <v>0</v>
      </c>
      <c r="H2" s="17">
        <v>0</v>
      </c>
      <c r="I2" s="9">
        <v>0</v>
      </c>
      <c r="J2" s="9">
        <v>-50</v>
      </c>
      <c r="K2" s="9">
        <v>0</v>
      </c>
      <c r="L2">
        <f t="shared" ref="L2:L106" si="0">IF(A2=""," ",  C2+D2+F2+G2+H2+I2+J2+K2 )</f>
        <v>-26</v>
      </c>
      <c r="M2" s="13">
        <f>IF(A2=""," ",   IF(C$108=0,0,(C2-C$107)/C$108) + IF(D$108=0,0,(D2-D$107)/D$108) + (((F2-Sheet3!A$2)/Sheet3!B$2)*2) + ((G2-Sheet3!C$2)/Sheet3!D$2) + IF(H2 &lt; -9,-50,((H2-Sheet3!E$2)/Sheet3!F$2)) + ((I2-Sheet3!G$2)/Sheet3!H$2) + IF(J2&gt;-1,0,-50) + IF(K2&gt;-1,0,-50)    )</f>
        <v>-44.683503419072274</v>
      </c>
      <c r="N2" s="9" t="s">
        <v>39</v>
      </c>
      <c r="O2" s="9" t="s">
        <v>40</v>
      </c>
    </row>
    <row r="3" spans="1:24" ht="14.95">
      <c r="A3" s="14" t="s">
        <v>41</v>
      </c>
      <c r="B3" s="37"/>
      <c r="C3" s="14">
        <v>16</v>
      </c>
      <c r="D3" s="15">
        <v>10</v>
      </c>
      <c r="E3" s="16" t="s">
        <v>38</v>
      </c>
      <c r="F3" s="17">
        <v>-4</v>
      </c>
      <c r="G3" s="17">
        <v>0</v>
      </c>
      <c r="H3" s="17">
        <v>0</v>
      </c>
      <c r="I3" s="9">
        <v>0</v>
      </c>
      <c r="J3" s="9">
        <v>0</v>
      </c>
      <c r="K3" s="9">
        <v>0</v>
      </c>
      <c r="L3">
        <f t="shared" si="0"/>
        <v>22</v>
      </c>
      <c r="M3" s="13">
        <f>IF(A3=""," ",   IF(C$108=0,0,(C3-C$107)/C$108) + IF(D$108=0,0,(D3-D$107)/D$108) + (((F3-Sheet3!A$2)/Sheet3!B$2)*2) + ((G3-Sheet3!C$2)/Sheet3!D$2) + IF(H3 &lt; -9,-50,((H3-Sheet3!E$2)/Sheet3!F$2)) + ((I3-Sheet3!G$2)/Sheet3!H$2) + IF(J3&gt;-1,0,-50) + IF(K3&gt;-1,0,-50)    )</f>
        <v>3.3164965809277254</v>
      </c>
      <c r="O3" s="9" t="s">
        <v>40</v>
      </c>
    </row>
    <row r="4" spans="1:24" ht="14.95">
      <c r="A4" s="14" t="s">
        <v>42</v>
      </c>
      <c r="B4" s="37"/>
      <c r="C4" s="14">
        <v>16</v>
      </c>
      <c r="D4" s="15">
        <v>10</v>
      </c>
      <c r="E4" s="16" t="s">
        <v>38</v>
      </c>
      <c r="F4" s="17">
        <v>-6</v>
      </c>
      <c r="G4" s="17">
        <v>0</v>
      </c>
      <c r="H4" s="17">
        <v>0</v>
      </c>
      <c r="I4" s="9">
        <v>0</v>
      </c>
      <c r="J4" s="9">
        <v>0</v>
      </c>
      <c r="K4" s="9">
        <v>0</v>
      </c>
      <c r="L4">
        <f t="shared" si="0"/>
        <v>20</v>
      </c>
      <c r="M4" s="13">
        <f>IF(A4=""," ",   IF(C$108=0,0,(C4-C$107)/C$108) + IF(D$108=0,0,(D4-D$107)/D$108) + (((F4-Sheet3!A$2)/Sheet3!B$2)*2) + ((G4-Sheet3!C$2)/Sheet3!D$2) + IF(H4 &lt; -9,-50,((H4-Sheet3!E$2)/Sheet3!F$2)) + ((I4-Sheet3!G$2)/Sheet3!H$2) + IF(J4&gt;-1,0,-50) + IF(K4&gt;-1,0,-50)    )</f>
        <v>1.3164965809277254</v>
      </c>
      <c r="N4" s="9"/>
      <c r="O4" s="9" t="s">
        <v>40</v>
      </c>
    </row>
    <row r="5" spans="1:24" ht="14.95">
      <c r="A5" s="14" t="s">
        <v>43</v>
      </c>
      <c r="B5" s="37"/>
      <c r="C5" s="14">
        <v>16</v>
      </c>
      <c r="D5" s="15">
        <v>10</v>
      </c>
      <c r="E5" s="16" t="s">
        <v>38</v>
      </c>
      <c r="F5" s="17">
        <v>-8</v>
      </c>
      <c r="G5" s="17">
        <v>0</v>
      </c>
      <c r="H5" s="17">
        <v>0</v>
      </c>
      <c r="I5" s="9">
        <v>0</v>
      </c>
      <c r="J5" s="9">
        <v>0</v>
      </c>
      <c r="K5" s="9">
        <v>0</v>
      </c>
      <c r="L5">
        <f t="shared" si="0"/>
        <v>18</v>
      </c>
      <c r="M5" s="13">
        <f>IF(A5=""," ",   IF(C$108=0,0,(C5-C$107)/C$108) + IF(D$108=0,0,(D5-D$107)/D$108) + (((F5-Sheet3!A$2)/Sheet3!B$2)*2) + ((G5-Sheet3!C$2)/Sheet3!D$2) + IF(H5 &lt; -9,-50,((H5-Sheet3!E$2)/Sheet3!F$2)) + ((I5-Sheet3!G$2)/Sheet3!H$2) + IF(J5&gt;-1,0,-50) + IF(K5&gt;-1,0,-50)    )</f>
        <v>-0.68350341907227463</v>
      </c>
      <c r="O5" s="9" t="s">
        <v>40</v>
      </c>
    </row>
    <row r="6" spans="1:24" ht="14.95">
      <c r="A6" s="14" t="s">
        <v>44</v>
      </c>
      <c r="B6" s="37"/>
      <c r="C6" s="14">
        <v>16</v>
      </c>
      <c r="D6" s="15">
        <v>10</v>
      </c>
      <c r="E6" s="16" t="s">
        <v>38</v>
      </c>
      <c r="F6" s="17">
        <v>-10</v>
      </c>
      <c r="G6" s="17">
        <v>0</v>
      </c>
      <c r="H6" s="17">
        <v>0</v>
      </c>
      <c r="I6" s="9">
        <v>0</v>
      </c>
      <c r="J6" s="9">
        <v>0</v>
      </c>
      <c r="K6" s="9">
        <v>-50</v>
      </c>
      <c r="L6">
        <f t="shared" si="0"/>
        <v>-34</v>
      </c>
      <c r="M6" s="13">
        <f>IF(A6=""," ",   IF(C$108=0,0,(C6-C$107)/C$108) + IF(D$108=0,0,(D6-D$107)/D$108) + (((F6-Sheet3!A$2)/Sheet3!B$2)*2) + ((G6-Sheet3!C$2)/Sheet3!D$2) + IF(H6 &lt; -9,-50,((H6-Sheet3!E$2)/Sheet3!F$2)) + ((I6-Sheet3!G$2)/Sheet3!H$2) + IF(J6&gt;-1,0,-50) + IF(K6&gt;-1,0,-50)    )</f>
        <v>-52.683503419072274</v>
      </c>
      <c r="N6" s="9" t="s">
        <v>45</v>
      </c>
      <c r="O6" s="9" t="s">
        <v>40</v>
      </c>
    </row>
    <row r="7" spans="1:24" ht="14.95">
      <c r="A7" s="14" t="s">
        <v>46</v>
      </c>
      <c r="B7" s="37"/>
      <c r="C7" s="14">
        <v>15</v>
      </c>
      <c r="D7" s="15">
        <v>8</v>
      </c>
      <c r="E7" s="16" t="s">
        <v>38</v>
      </c>
      <c r="F7" s="17">
        <v>-12</v>
      </c>
      <c r="G7" s="17">
        <v>0</v>
      </c>
      <c r="H7" s="17">
        <v>0</v>
      </c>
      <c r="I7" s="9">
        <v>2</v>
      </c>
      <c r="J7" s="9">
        <v>0</v>
      </c>
      <c r="K7" s="9">
        <v>0</v>
      </c>
      <c r="L7">
        <f t="shared" si="0"/>
        <v>13</v>
      </c>
      <c r="M7" s="13">
        <f>IF(A7=""," ",   IF(C$108=0,0,(C7-C$107)/C$108) + IF(D$108=0,0,(D7-D$107)/D$108) + (((F7-Sheet3!A$2)/Sheet3!B$2)*2) + ((G7-Sheet3!C$2)/Sheet3!D$2) + IF(H7 &lt; -9,-50,((H7-Sheet3!E$2)/Sheet3!F$2)) + ((I7-Sheet3!G$2)/Sheet3!H$2) + IF(J7&gt;-1,0,-50) + IF(K7&gt;-1,0,-50)    )</f>
        <v>-7.5824829046386313</v>
      </c>
      <c r="N7" s="9"/>
      <c r="O7" s="9" t="s">
        <v>40</v>
      </c>
    </row>
    <row r="8" spans="1:24" ht="14.95">
      <c r="A8" s="18"/>
      <c r="B8" s="38"/>
      <c r="C8" s="18"/>
      <c r="D8" s="6"/>
      <c r="E8" s="19"/>
      <c r="J8" s="9"/>
      <c r="L8" t="str">
        <f t="shared" si="0"/>
        <v xml:space="preserve"> </v>
      </c>
      <c r="M8" s="13" t="str">
        <f>IF(A8=""," ",   IF(C$108=0,0,(C8-C$107)/C$108) + IF(D$108=0,0,(D8-D$107)/D$108) + (((F8-Sheet3!A$2)/Sheet3!B$2)*2) + ((G8-Sheet3!C$2)/Sheet3!D$2) + IF(H8 &lt; -9,-50,((H8-Sheet3!E$2)/Sheet3!F$2)) + ((I8-Sheet3!G$2)/Sheet3!H$2) + IF(J8&gt;-1,0,-50) + IF(K8&gt;-1,0,-50)    )</f>
        <v xml:space="preserve"> </v>
      </c>
      <c r="N8" s="9"/>
    </row>
    <row r="9" spans="1:24" ht="14.95">
      <c r="A9" s="18"/>
      <c r="B9" s="38"/>
      <c r="C9" s="18"/>
      <c r="D9" s="6"/>
      <c r="E9" s="19"/>
      <c r="L9" t="str">
        <f t="shared" si="0"/>
        <v xml:space="preserve"> </v>
      </c>
      <c r="M9" s="13" t="str">
        <f>IF(A9=""," ",   IF(C$108=0,0,(C9-C$107)/C$108) + IF(D$108=0,0,(D9-D$107)/D$108) + (((F9-Sheet3!A$2)/Sheet3!B$2)*2) + ((G9-Sheet3!C$2)/Sheet3!D$2) + IF(H9 &lt; -9,-50,((H9-Sheet3!E$2)/Sheet3!F$2)) + ((I9-Sheet3!G$2)/Sheet3!H$2) + IF(J9&gt;-1,0,-50) + IF(K9&gt;-1,0,-50)    )</f>
        <v xml:space="preserve"> </v>
      </c>
    </row>
    <row r="10" spans="1:24" ht="14.95">
      <c r="A10" s="18"/>
      <c r="B10" s="38"/>
      <c r="C10" s="18"/>
      <c r="D10" s="6"/>
      <c r="E10" s="19"/>
      <c r="L10" t="str">
        <f t="shared" si="0"/>
        <v xml:space="preserve"> </v>
      </c>
      <c r="M10" s="13" t="str">
        <f>IF(A10=""," ",   IF(C$108=0,0,(C10-C$107)/C$108) + IF(D$108=0,0,(D10-D$107)/D$108) + (((F10-Sheet3!A$2)/Sheet3!B$2)*2) + ((G10-Sheet3!C$2)/Sheet3!D$2) + IF(H10 &lt; -9,-50,((H10-Sheet3!E$2)/Sheet3!F$2)) + ((I10-Sheet3!G$2)/Sheet3!H$2) + IF(J10&gt;-1,0,-50) + IF(K10&gt;-1,0,-50)    )</f>
        <v xml:space="preserve"> </v>
      </c>
      <c r="N10" s="9"/>
    </row>
    <row r="11" spans="1:24" ht="14.95">
      <c r="A11" s="18"/>
      <c r="B11" s="38"/>
      <c r="C11" s="18"/>
      <c r="D11" s="6"/>
      <c r="E11" s="19"/>
      <c r="L11" t="str">
        <f t="shared" si="0"/>
        <v xml:space="preserve"> </v>
      </c>
      <c r="M11" s="13" t="str">
        <f>IF(A11=""," ",   IF(C$108=0,0,(C11-C$107)/C$108) + IF(D$108=0,0,(D11-D$107)/D$108) + (((F11-Sheet3!A$2)/Sheet3!B$2)*2) + ((G11-Sheet3!C$2)/Sheet3!D$2) + IF(H11 &lt; -9,-50,((H11-Sheet3!E$2)/Sheet3!F$2)) + ((I11-Sheet3!G$2)/Sheet3!H$2) + IF(J11&gt;-1,0,-50) + IF(K11&gt;-1,0,-50)    )</f>
        <v xml:space="preserve"> </v>
      </c>
    </row>
    <row r="12" spans="1:24" ht="14.95">
      <c r="A12" s="18"/>
      <c r="B12" s="38"/>
      <c r="C12" s="18"/>
      <c r="D12" s="6"/>
      <c r="E12" s="19"/>
      <c r="L12" t="str">
        <f t="shared" si="0"/>
        <v xml:space="preserve"> </v>
      </c>
      <c r="M12" s="13" t="str">
        <f>IF(A12=""," ",   IF(C$108=0,0,(C12-C$107)/C$108) + IF(D$108=0,0,(D12-D$107)/D$108) + (((F12-Sheet3!A$2)/Sheet3!B$2)*2) + ((G12-Sheet3!C$2)/Sheet3!D$2) + IF(H12 &lt; -9,-50,((H12-Sheet3!E$2)/Sheet3!F$2)) + ((I12-Sheet3!G$2)/Sheet3!H$2) + IF(J12&gt;-1,0,-50) + IF(K12&gt;-1,0,-50)    )</f>
        <v xml:space="preserve"> </v>
      </c>
      <c r="N12" s="9"/>
    </row>
    <row r="13" spans="1:24" ht="14.95">
      <c r="A13" s="18"/>
      <c r="B13" s="39"/>
      <c r="C13" s="18"/>
      <c r="D13" s="6"/>
      <c r="E13" s="19"/>
      <c r="L13" t="str">
        <f t="shared" si="0"/>
        <v xml:space="preserve"> </v>
      </c>
      <c r="M13" s="13" t="str">
        <f>IF(A13=""," ",   IF(C$108=0,0,(C13-C$107)/C$108) + IF(D$108=0,0,(D13-D$107)/D$108) + (((F13-Sheet3!A$2)/Sheet3!B$2)*2) + ((G13-Sheet3!C$2)/Sheet3!D$2) + IF(H13 &lt; -9,-50,((H13-Sheet3!E$2)/Sheet3!F$2)) + ((I13-Sheet3!G$2)/Sheet3!H$2) + IF(J13&gt;-1,0,-50) + IF(K13&gt;-1,0,-50)    )</f>
        <v xml:space="preserve"> </v>
      </c>
      <c r="N13" s="9"/>
    </row>
    <row r="14" spans="1:24" ht="14.95">
      <c r="A14" s="18"/>
      <c r="B14" s="40"/>
      <c r="C14" s="18"/>
      <c r="D14" s="6"/>
      <c r="E14" s="19"/>
      <c r="L14" t="str">
        <f t="shared" si="0"/>
        <v xml:space="preserve"> </v>
      </c>
      <c r="M14" s="13" t="str">
        <f>IF(A14=""," ",   IF(C$108=0,0,(C14-C$107)/C$108) + IF(D$108=0,0,(D14-D$107)/D$108) + (((F14-Sheet3!A$2)/Sheet3!B$2)*2) + ((G14-Sheet3!C$2)/Sheet3!D$2) + IF(H14 &lt; -9,-50,((H14-Sheet3!E$2)/Sheet3!F$2)) + ((I14-Sheet3!G$2)/Sheet3!H$2) + IF(J14&gt;-1,0,-50) + IF(K14&gt;-1,0,-50)    )</f>
        <v xml:space="preserve"> </v>
      </c>
    </row>
    <row r="15" spans="1:24" ht="14.95">
      <c r="A15" s="18"/>
      <c r="B15" s="20"/>
      <c r="C15" s="14"/>
      <c r="D15" s="15"/>
      <c r="E15" s="16"/>
      <c r="L15" t="str">
        <f t="shared" si="0"/>
        <v xml:space="preserve"> </v>
      </c>
      <c r="M15" s="13" t="str">
        <f>IF(A15=""," ",   IF(C$108=0,0,(C15-C$107)/C$108) + IF(D$108=0,0,(D15-D$107)/D$108) + (((F15-Sheet3!A$2)/Sheet3!B$2)*2) + ((G15-Sheet3!C$2)/Sheet3!D$2) + IF(H15 &lt; -9,-50,((H15-Sheet3!E$2)/Sheet3!F$2)) + ((I15-Sheet3!G$2)/Sheet3!H$2) + IF(J15&gt;-1,0,-50) + IF(K15&gt;-1,0,-50)    )</f>
        <v xml:space="preserve"> </v>
      </c>
    </row>
    <row r="16" spans="1:24" ht="14.95">
      <c r="A16" s="18"/>
      <c r="B16" s="20"/>
      <c r="C16" s="18"/>
      <c r="D16" s="6"/>
      <c r="E16" s="19"/>
      <c r="L16" t="str">
        <f t="shared" si="0"/>
        <v xml:space="preserve"> </v>
      </c>
      <c r="M16" s="13" t="str">
        <f>IF(A16=""," ",   IF(C$108=0,0,(C16-C$107)/C$108) + IF(D$108=0,0,(D16-D$107)/D$108) + (((F16-Sheet3!A$2)/Sheet3!B$2)*2) + ((G16-Sheet3!C$2)/Sheet3!D$2) + IF(H16 &lt; -9,-50,((H16-Sheet3!E$2)/Sheet3!F$2)) + ((I16-Sheet3!G$2)/Sheet3!H$2) + IF(J16&gt;-1,0,-50) + IF(K16&gt;-1,0,-50)    )</f>
        <v xml:space="preserve"> </v>
      </c>
    </row>
    <row r="17" spans="1:13" ht="14.95">
      <c r="A17" s="18"/>
      <c r="B17" s="20"/>
      <c r="C17" s="18"/>
      <c r="D17" s="6"/>
      <c r="E17" s="19"/>
      <c r="L17" t="str">
        <f t="shared" si="0"/>
        <v xml:space="preserve"> </v>
      </c>
      <c r="M17" s="13" t="str">
        <f>IF(A17=""," ",   IF(C$108=0,0,(C17-C$107)/C$108) + IF(D$108=0,0,(D17-D$107)/D$108) + (((F17-Sheet3!A$2)/Sheet3!B$2)*2) + ((G17-Sheet3!C$2)/Sheet3!D$2) + IF(H17 &lt; -9,-50,((H17-Sheet3!E$2)/Sheet3!F$2)) + ((I17-Sheet3!G$2)/Sheet3!H$2) + IF(J17&gt;-1,0,-50) + IF(K17&gt;-1,0,-50)    )</f>
        <v xml:space="preserve"> </v>
      </c>
    </row>
    <row r="18" spans="1:13" ht="14.95">
      <c r="A18" s="18"/>
      <c r="B18" s="20"/>
      <c r="C18" s="18"/>
      <c r="D18" s="6"/>
      <c r="E18" s="19"/>
      <c r="L18" t="str">
        <f t="shared" si="0"/>
        <v xml:space="preserve"> </v>
      </c>
      <c r="M18" s="13" t="str">
        <f>IF(A18=""," ",   IF(C$108=0,0,(C18-C$107)/C$108) + IF(D$108=0,0,(D18-D$107)/D$108) + (((F18-Sheet3!A$2)/Sheet3!B$2)*2) + ((G18-Sheet3!C$2)/Sheet3!D$2) + IF(H18 &lt; -9,-50,((H18-Sheet3!E$2)/Sheet3!F$2)) + ((I18-Sheet3!G$2)/Sheet3!H$2) + IF(J18&gt;-1,0,-50) + IF(K18&gt;-1,0,-50)    )</f>
        <v xml:space="preserve"> </v>
      </c>
    </row>
    <row r="19" spans="1:13" ht="14.95">
      <c r="A19" s="18"/>
      <c r="B19" s="20"/>
      <c r="C19" s="18"/>
      <c r="D19" s="6"/>
      <c r="E19" s="19"/>
      <c r="L19" t="str">
        <f t="shared" si="0"/>
        <v xml:space="preserve"> </v>
      </c>
      <c r="M19" s="13" t="str">
        <f>IF(A19=""," ",   IF(C$108=0,0,(C19-C$107)/C$108) + IF(D$108=0,0,(D19-D$107)/D$108) + (((F19-Sheet3!A$2)/Sheet3!B$2)*2) + ((G19-Sheet3!C$2)/Sheet3!D$2) + IF(H19 &lt; -9,-50,((H19-Sheet3!E$2)/Sheet3!F$2)) + ((I19-Sheet3!G$2)/Sheet3!H$2) + IF(J19&gt;-1,0,-50) + IF(K19&gt;-1,0,-50)    )</f>
        <v xml:space="preserve"> </v>
      </c>
    </row>
    <row r="20" spans="1:13" ht="14.95">
      <c r="A20" s="18"/>
      <c r="B20" s="20"/>
      <c r="C20" s="18"/>
      <c r="D20" s="6"/>
      <c r="E20" s="19"/>
      <c r="H20" s="21"/>
      <c r="L20" t="str">
        <f t="shared" si="0"/>
        <v xml:space="preserve"> </v>
      </c>
      <c r="M20" s="13" t="str">
        <f>IF(A20=""," ",   IF(C$108=0,0,(C20-C$107)/C$108) + IF(D$108=0,0,(D20-D$107)/D$108) + (((F20-Sheet3!A$2)/Sheet3!B$2)*2) + ((G20-Sheet3!C$2)/Sheet3!D$2) + IF(H20 &lt; -9,-50,((H20-Sheet3!E$2)/Sheet3!F$2)) + ((I20-Sheet3!G$2)/Sheet3!H$2) + IF(J20&gt;-1,0,-50) + IF(K20&gt;-1,0,-50)    )</f>
        <v xml:space="preserve"> </v>
      </c>
    </row>
    <row r="21" spans="1:13" ht="14.95">
      <c r="A21" s="18"/>
      <c r="B21" s="20"/>
      <c r="C21" s="18"/>
      <c r="D21" s="6"/>
      <c r="E21" s="19"/>
      <c r="L21" t="str">
        <f t="shared" si="0"/>
        <v xml:space="preserve"> </v>
      </c>
      <c r="M21" s="13" t="str">
        <f>IF(A21=""," ",   IF(C$108=0,0,(C21-C$107)/C$108) + IF(D$108=0,0,(D21-D$107)/D$108) + (((F21-Sheet3!A$2)/Sheet3!B$2)*2) + ((G21-Sheet3!C$2)/Sheet3!D$2) + IF(H21 &lt; -9,-50,((H21-Sheet3!E$2)/Sheet3!F$2)) + ((I21-Sheet3!G$2)/Sheet3!H$2) + IF(J21&gt;-1,0,-50) + IF(K21&gt;-1,0,-50)    )</f>
        <v xml:space="preserve"> </v>
      </c>
    </row>
    <row r="22" spans="1:13" ht="12.35">
      <c r="B22" s="22"/>
      <c r="C22" s="17"/>
      <c r="D22" s="17"/>
      <c r="E22" s="23"/>
      <c r="F22" s="17"/>
      <c r="G22" s="17"/>
      <c r="H22" s="17"/>
      <c r="I22" s="17"/>
      <c r="J22" s="17"/>
      <c r="K22" s="17"/>
      <c r="L22" t="str">
        <f t="shared" si="0"/>
        <v xml:space="preserve"> </v>
      </c>
      <c r="M22" s="13" t="str">
        <f>IF(A22=""," ",   IF(C$108=0,0,(C22-C$107)/C$108) + IF(D$108=0,0,(D22-D$107)/D$108) + (((F22-Sheet3!A$2)/Sheet3!B$2)*2) + ((G22-Sheet3!C$2)/Sheet3!D$2) + IF(H22 &lt; -9,-50,((H22-Sheet3!E$2)/Sheet3!F$2)) + ((I22-Sheet3!G$2)/Sheet3!H$2) + IF(J22&gt;-1,0,-50) + IF(K22&gt;-1,0,-50)    )</f>
        <v xml:space="preserve"> </v>
      </c>
    </row>
    <row r="23" spans="1:13" ht="14.95">
      <c r="A23" s="24"/>
      <c r="B23" s="20"/>
      <c r="C23" s="14"/>
      <c r="D23" s="15"/>
      <c r="E23" s="16"/>
      <c r="F23" s="17"/>
      <c r="G23" s="17"/>
      <c r="H23" s="17"/>
      <c r="I23" s="17"/>
      <c r="J23" s="17"/>
      <c r="K23" s="17"/>
      <c r="L23" t="str">
        <f t="shared" si="0"/>
        <v xml:space="preserve"> </v>
      </c>
      <c r="M23" s="13" t="str">
        <f>IF(A23=""," ",   IF(C$108=0,0,(C23-C$107)/C$108) + IF(D$108=0,0,(D23-D$107)/D$108) + (((F23-Sheet3!A$2)/Sheet3!B$2)*2) + ((G23-Sheet3!C$2)/Sheet3!D$2) + IF(H23 &lt; -9,-50,((H23-Sheet3!E$2)/Sheet3!F$2)) + ((I23-Sheet3!G$2)/Sheet3!H$2) + IF(J23&gt;-1,0,-50) + IF(K23&gt;-1,0,-50)    )</f>
        <v xml:space="preserve"> </v>
      </c>
    </row>
    <row r="24" spans="1:13" ht="14.95">
      <c r="A24" s="24"/>
      <c r="B24" s="20"/>
      <c r="C24" s="18"/>
      <c r="D24" s="6"/>
      <c r="E24" s="19"/>
      <c r="F24" s="17"/>
      <c r="G24" s="17"/>
      <c r="H24" s="17"/>
      <c r="I24" s="17"/>
      <c r="J24" s="17"/>
      <c r="K24" s="17"/>
      <c r="L24" t="str">
        <f t="shared" si="0"/>
        <v xml:space="preserve"> </v>
      </c>
      <c r="M24" s="13" t="str">
        <f>IF(A24=""," ",   IF(C$108=0,0,(C24-C$107)/C$108) + IF(D$108=0,0,(D24-D$107)/D$108) + (((F24-Sheet3!A$2)/Sheet3!B$2)*2) + ((G24-Sheet3!C$2)/Sheet3!D$2) + IF(H24 &lt; -9,-50,((H24-Sheet3!E$2)/Sheet3!F$2)) + ((I24-Sheet3!G$2)/Sheet3!H$2) + IF(J24&gt;-1,0,-50) + IF(K24&gt;-1,0,-50)    )</f>
        <v xml:space="preserve"> </v>
      </c>
    </row>
    <row r="25" spans="1:13" ht="14.95">
      <c r="A25" s="24"/>
      <c r="B25" s="20"/>
      <c r="C25" s="14"/>
      <c r="D25" s="15"/>
      <c r="E25" s="16"/>
      <c r="F25" s="17"/>
      <c r="G25" s="17"/>
      <c r="H25" s="17"/>
      <c r="I25" s="17"/>
      <c r="J25" s="17"/>
      <c r="K25" s="17"/>
      <c r="L25" t="str">
        <f t="shared" si="0"/>
        <v xml:space="preserve"> </v>
      </c>
      <c r="M25" s="13" t="str">
        <f>IF(A25=""," ",   IF(C$108=0,0,(C25-C$107)/C$108) + IF(D$108=0,0,(D25-D$107)/D$108) + (((F25-Sheet3!A$2)/Sheet3!B$2)*2) + ((G25-Sheet3!C$2)/Sheet3!D$2) + IF(H25 &lt; -9,-50,((H25-Sheet3!E$2)/Sheet3!F$2)) + ((I25-Sheet3!G$2)/Sheet3!H$2) + IF(J25&gt;-1,0,-50) + IF(K25&gt;-1,0,-50)    )</f>
        <v xml:space="preserve"> </v>
      </c>
    </row>
    <row r="26" spans="1:13" ht="14.95">
      <c r="A26" s="24"/>
      <c r="B26" s="20"/>
      <c r="C26" s="18"/>
      <c r="D26" s="6"/>
      <c r="E26" s="19"/>
      <c r="F26" s="17"/>
      <c r="G26" s="17"/>
      <c r="H26" s="17"/>
      <c r="I26" s="17"/>
      <c r="J26" s="17"/>
      <c r="K26" s="17"/>
      <c r="L26" t="str">
        <f t="shared" si="0"/>
        <v xml:space="preserve"> </v>
      </c>
      <c r="M26" s="13" t="str">
        <f>IF(A26=""," ",   IF(C$108=0,0,(C26-C$107)/C$108) + IF(D$108=0,0,(D26-D$107)/D$108) + (((F26-Sheet3!A$2)/Sheet3!B$2)*2) + ((G26-Sheet3!C$2)/Sheet3!D$2) + IF(H26 &lt; -9,-50,((H26-Sheet3!E$2)/Sheet3!F$2)) + ((I26-Sheet3!G$2)/Sheet3!H$2) + IF(J26&gt;-1,0,-50) + IF(K26&gt;-1,0,-50)    )</f>
        <v xml:space="preserve"> </v>
      </c>
    </row>
    <row r="27" spans="1:13" ht="14.95">
      <c r="A27" s="24"/>
      <c r="B27" s="20"/>
      <c r="C27" s="18"/>
      <c r="D27" s="15"/>
      <c r="E27" s="16"/>
      <c r="F27" s="17"/>
      <c r="G27" s="17"/>
      <c r="H27" s="17"/>
      <c r="I27" s="17"/>
      <c r="J27" s="17"/>
      <c r="K27" s="17"/>
      <c r="L27" t="str">
        <f t="shared" si="0"/>
        <v xml:space="preserve"> </v>
      </c>
      <c r="M27" s="13" t="str">
        <f>IF(A27=""," ",   IF(C$108=0,0,(C27-C$107)/C$108) + IF(D$108=0,0,(D27-D$107)/D$108) + (((F27-Sheet3!A$2)/Sheet3!B$2)*2) + ((G27-Sheet3!C$2)/Sheet3!D$2) + IF(H27 &lt; -9,-50,((H27-Sheet3!E$2)/Sheet3!F$2)) + ((I27-Sheet3!G$2)/Sheet3!H$2) + IF(J27&gt;-1,0,-50) + IF(K27&gt;-1,0,-50)    )</f>
        <v xml:space="preserve"> </v>
      </c>
    </row>
    <row r="28" spans="1:13" ht="24" customHeight="1">
      <c r="A28" s="24"/>
      <c r="B28" s="20"/>
      <c r="C28" s="14"/>
      <c r="D28" s="15"/>
      <c r="E28" s="16"/>
      <c r="F28" s="17"/>
      <c r="G28" s="17"/>
      <c r="H28" s="17"/>
      <c r="I28" s="17"/>
      <c r="J28" s="17"/>
      <c r="K28" s="17"/>
      <c r="L28" t="str">
        <f t="shared" si="0"/>
        <v xml:space="preserve"> </v>
      </c>
      <c r="M28" s="13" t="str">
        <f>IF(A28=""," ",   IF(C$108=0,0,(C28-C$107)/C$108) + IF(D$108=0,0,(D28-D$107)/D$108) + (((F28-Sheet3!A$2)/Sheet3!B$2)*2) + ((G28-Sheet3!C$2)/Sheet3!D$2) + IF(H28 &lt; -9,-50,((H28-Sheet3!E$2)/Sheet3!F$2)) + ((I28-Sheet3!G$2)/Sheet3!H$2) + IF(J28&gt;-1,0,-50) + IF(K28&gt;-1,0,-50)    )</f>
        <v xml:space="preserve"> </v>
      </c>
    </row>
    <row r="29" spans="1:13" ht="14.95">
      <c r="A29" s="24"/>
      <c r="B29" s="20"/>
      <c r="C29" s="14"/>
      <c r="D29" s="15"/>
      <c r="E29" s="16"/>
      <c r="F29" s="17"/>
      <c r="G29" s="17"/>
      <c r="H29" s="17"/>
      <c r="I29" s="17"/>
      <c r="J29" s="17"/>
      <c r="K29" s="17"/>
      <c r="L29" t="str">
        <f t="shared" si="0"/>
        <v xml:space="preserve"> </v>
      </c>
      <c r="M29" s="13" t="str">
        <f>IF(A29=""," ",   IF(C$108=0,0,(C29-C$107)/C$108) + IF(D$108=0,0,(D29-D$107)/D$108) + (((F29-Sheet3!A$2)/Sheet3!B$2)*2) + ((G29-Sheet3!C$2)/Sheet3!D$2) + IF(H29 &lt; -9,-50,((H29-Sheet3!E$2)/Sheet3!F$2)) + ((I29-Sheet3!G$2)/Sheet3!H$2) + IF(J29&gt;-1,0,-50) + IF(K29&gt;-1,0,-50)    )</f>
        <v xml:space="preserve"> </v>
      </c>
    </row>
    <row r="30" spans="1:13" ht="14.95">
      <c r="A30" s="24"/>
      <c r="B30" s="20"/>
      <c r="C30" s="18"/>
      <c r="D30" s="15"/>
      <c r="E30" s="19"/>
      <c r="F30" s="17"/>
      <c r="G30" s="17"/>
      <c r="H30" s="17"/>
      <c r="I30" s="17"/>
      <c r="J30" s="17"/>
      <c r="K30" s="17"/>
      <c r="L30" t="str">
        <f t="shared" si="0"/>
        <v xml:space="preserve"> </v>
      </c>
      <c r="M30" s="13" t="str">
        <f>IF(A30=""," ",   IF(C$108=0,0,(C30-C$107)/C$108) + IF(D$108=0,0,(D30-D$107)/D$108) + (((F30-Sheet3!A$2)/Sheet3!B$2)*2) + ((G30-Sheet3!C$2)/Sheet3!D$2) + IF(H30 &lt; -9,-50,((H30-Sheet3!E$2)/Sheet3!F$2)) + ((I30-Sheet3!G$2)/Sheet3!H$2) + IF(J30&gt;-1,0,-50) + IF(K30&gt;-1,0,-50)    )</f>
        <v xml:space="preserve"> </v>
      </c>
    </row>
    <row r="31" spans="1:13" ht="14.95">
      <c r="A31" s="24"/>
      <c r="B31" s="20"/>
      <c r="C31" s="14"/>
      <c r="D31" s="15"/>
      <c r="E31" s="16"/>
      <c r="F31" s="17"/>
      <c r="G31" s="17"/>
      <c r="H31" s="17"/>
      <c r="I31" s="17"/>
      <c r="J31" s="17"/>
      <c r="K31" s="17"/>
      <c r="L31" t="str">
        <f t="shared" si="0"/>
        <v xml:space="preserve"> </v>
      </c>
      <c r="M31" s="13" t="str">
        <f>IF(A31=""," ",   IF(C$108=0,0,(C31-C$107)/C$108) + IF(D$108=0,0,(D31-D$107)/D$108) + (((F31-Sheet3!A$2)/Sheet3!B$2)*2) + ((G31-Sheet3!C$2)/Sheet3!D$2) + IF(H31 &lt; -9,-50,((H31-Sheet3!E$2)/Sheet3!F$2)) + ((I31-Sheet3!G$2)/Sheet3!H$2) + IF(J31&gt;-1,0,-50) + IF(K31&gt;-1,0,-50)    )</f>
        <v xml:space="preserve"> </v>
      </c>
    </row>
    <row r="32" spans="1:13" ht="14.95">
      <c r="A32" s="24"/>
      <c r="B32" s="20"/>
      <c r="C32" s="14"/>
      <c r="D32" s="15"/>
      <c r="E32" s="16"/>
      <c r="F32" s="17"/>
      <c r="G32" s="17"/>
      <c r="H32" s="17"/>
      <c r="I32" s="17"/>
      <c r="J32" s="17"/>
      <c r="K32" s="17"/>
      <c r="L32" t="str">
        <f t="shared" si="0"/>
        <v xml:space="preserve"> </v>
      </c>
      <c r="M32" s="13" t="str">
        <f>IF(A32=""," ",   IF(C$108=0,0,(C32-C$107)/C$108) + IF(D$108=0,0,(D32-D$107)/D$108) + (((F32-Sheet3!A$2)/Sheet3!B$2)*2) + ((G32-Sheet3!C$2)/Sheet3!D$2) + IF(H32 &lt; -9,-50,((H32-Sheet3!E$2)/Sheet3!F$2)) + ((I32-Sheet3!G$2)/Sheet3!H$2) + IF(J32&gt;-1,0,-50) + IF(K32&gt;-1,0,-50)    )</f>
        <v xml:space="preserve"> </v>
      </c>
    </row>
    <row r="33" spans="1:13" ht="12.35">
      <c r="A33" s="8"/>
      <c r="B33" s="25"/>
      <c r="C33" s="15"/>
      <c r="D33" s="15"/>
      <c r="E33" s="26"/>
      <c r="F33" s="17"/>
      <c r="G33" s="17"/>
      <c r="H33" s="17"/>
      <c r="I33" s="17"/>
      <c r="J33" s="17"/>
      <c r="K33" s="17"/>
      <c r="L33" t="str">
        <f t="shared" si="0"/>
        <v xml:space="preserve"> </v>
      </c>
      <c r="M33" s="13" t="str">
        <f>IF(A33=""," ",   IF(C$108=0,0,(C33-C$107)/C$108) + IF(D$108=0,0,(D33-D$107)/D$108) + (((F33-Sheet3!A$2)/Sheet3!B$2)*2) + ((G33-Sheet3!C$2)/Sheet3!D$2) + IF(H33 &lt; -9,-50,((H33-Sheet3!E$2)/Sheet3!F$2)) + ((I33-Sheet3!G$2)/Sheet3!H$2) + IF(J33&gt;-1,0,-50) + IF(K33&gt;-1,0,-50)    )</f>
        <v xml:space="preserve"> </v>
      </c>
    </row>
    <row r="34" spans="1:13" ht="12.35">
      <c r="A34" s="8"/>
      <c r="B34" s="25"/>
      <c r="C34" s="15"/>
      <c r="D34" s="15"/>
      <c r="E34" s="26"/>
      <c r="F34" s="17"/>
      <c r="G34" s="17"/>
      <c r="H34" s="17"/>
      <c r="I34" s="17"/>
      <c r="J34" s="17"/>
      <c r="K34" s="17"/>
      <c r="L34" t="str">
        <f t="shared" si="0"/>
        <v xml:space="preserve"> </v>
      </c>
      <c r="M34" s="13" t="str">
        <f>IF(A34=""," ",   IF(C$108=0,0,(C34-C$107)/C$108) + IF(D$108=0,0,(D34-D$107)/D$108) + (((F34-Sheet3!A$2)/Sheet3!B$2)*2) + ((G34-Sheet3!C$2)/Sheet3!D$2) + IF(H34 &lt; -9,-50,((H34-Sheet3!E$2)/Sheet3!F$2)) + ((I34-Sheet3!G$2)/Sheet3!H$2) + IF(J34&gt;-1,0,-50) + IF(K34&gt;-1,0,-50)    )</f>
        <v xml:space="preserve"> </v>
      </c>
    </row>
    <row r="35" spans="1:13" ht="12.35">
      <c r="A35" s="8"/>
      <c r="B35" s="25"/>
      <c r="C35" s="15"/>
      <c r="D35" s="15"/>
      <c r="E35" s="26"/>
      <c r="F35" s="17"/>
      <c r="G35" s="17"/>
      <c r="H35" s="17"/>
      <c r="I35" s="17"/>
      <c r="J35" s="17"/>
      <c r="K35" s="17"/>
      <c r="L35" t="str">
        <f t="shared" si="0"/>
        <v xml:space="preserve"> </v>
      </c>
      <c r="M35" s="13" t="str">
        <f>IF(A35=""," ",   IF(C$108=0,0,(C35-C$107)/C$108) + IF(D$108=0,0,(D35-D$107)/D$108) + (((F35-Sheet3!A$2)/Sheet3!B$2)*2) + ((G35-Sheet3!C$2)/Sheet3!D$2) + IF(H35 &lt; -9,-50,((H35-Sheet3!E$2)/Sheet3!F$2)) + ((I35-Sheet3!G$2)/Sheet3!H$2) + IF(J35&gt;-1,0,-50) + IF(K35&gt;-1,0,-50)    )</f>
        <v xml:space="preserve"> </v>
      </c>
    </row>
    <row r="36" spans="1:13" ht="12.35">
      <c r="A36" s="8"/>
      <c r="B36" s="25"/>
      <c r="C36" s="15"/>
      <c r="D36" s="15"/>
      <c r="E36" s="26"/>
      <c r="F36" s="17"/>
      <c r="G36" s="17"/>
      <c r="H36" s="17"/>
      <c r="I36" s="17"/>
      <c r="J36" s="17"/>
      <c r="K36" s="17"/>
      <c r="L36" t="str">
        <f t="shared" si="0"/>
        <v xml:space="preserve"> </v>
      </c>
      <c r="M36" s="13" t="str">
        <f>IF(A36=""," ",   IF(C$108=0,0,(C36-C$107)/C$108) + IF(D$108=0,0,(D36-D$107)/D$108) + (((F36-Sheet3!A$2)/Sheet3!B$2)*2) + ((G36-Sheet3!C$2)/Sheet3!D$2) + IF(H36 &lt; -9,-50,((H36-Sheet3!E$2)/Sheet3!F$2)) + ((I36-Sheet3!G$2)/Sheet3!H$2) + IF(J36&gt;-1,0,-50) + IF(K36&gt;-1,0,-50)    )</f>
        <v xml:space="preserve"> </v>
      </c>
    </row>
    <row r="37" spans="1:13" ht="12.35">
      <c r="A37" s="8"/>
      <c r="B37" s="25"/>
      <c r="C37" s="15"/>
      <c r="D37" s="15"/>
      <c r="E37" s="26"/>
      <c r="F37" s="17"/>
      <c r="G37" s="17"/>
      <c r="H37" s="17"/>
      <c r="I37" s="17"/>
      <c r="J37" s="17"/>
      <c r="K37" s="17"/>
      <c r="L37" t="str">
        <f t="shared" si="0"/>
        <v xml:space="preserve"> </v>
      </c>
      <c r="M37" s="13" t="str">
        <f>IF(A37=""," ",   IF(C$108=0,0,(C37-C$107)/C$108) + IF(D$108=0,0,(D37-D$107)/D$108) + (((F37-Sheet3!A$2)/Sheet3!B$2)*2) + ((G37-Sheet3!C$2)/Sheet3!D$2) + IF(H37 &lt; -9,-50,((H37-Sheet3!E$2)/Sheet3!F$2)) + ((I37-Sheet3!G$2)/Sheet3!H$2) + IF(J37&gt;-1,0,-50) + IF(K37&gt;-1,0,-50)    )</f>
        <v xml:space="preserve"> </v>
      </c>
    </row>
    <row r="38" spans="1:13" ht="12.35">
      <c r="A38" s="8"/>
      <c r="B38" s="25"/>
      <c r="C38" s="15"/>
      <c r="D38" s="15"/>
      <c r="E38" s="26"/>
      <c r="F38" s="17"/>
      <c r="G38" s="17"/>
      <c r="H38" s="17"/>
      <c r="I38" s="17"/>
      <c r="J38" s="17"/>
      <c r="K38" s="17"/>
      <c r="L38" t="str">
        <f t="shared" si="0"/>
        <v xml:space="preserve"> </v>
      </c>
      <c r="M38" s="13" t="str">
        <f>IF(A38=""," ",   IF(C$108=0,0,(C38-C$107)/C$108) + IF(D$108=0,0,(D38-D$107)/D$108) + (((F38-Sheet3!A$2)/Sheet3!B$2)*2) + ((G38-Sheet3!C$2)/Sheet3!D$2) + IF(H38 &lt; -9,-50,((H38-Sheet3!E$2)/Sheet3!F$2)) + ((I38-Sheet3!G$2)/Sheet3!H$2) + IF(J38&gt;-1,0,-50) + IF(K38&gt;-1,0,-50)    )</f>
        <v xml:space="preserve"> </v>
      </c>
    </row>
    <row r="39" spans="1:13" ht="12.35">
      <c r="A39" s="8"/>
      <c r="B39" s="25"/>
      <c r="C39" s="15"/>
      <c r="D39" s="15"/>
      <c r="E39" s="26"/>
      <c r="F39" s="17"/>
      <c r="G39" s="17"/>
      <c r="H39" s="17"/>
      <c r="I39" s="17"/>
      <c r="J39" s="17"/>
      <c r="K39" s="17"/>
      <c r="L39" t="str">
        <f t="shared" si="0"/>
        <v xml:space="preserve"> </v>
      </c>
      <c r="M39" s="13" t="str">
        <f>IF(A39=""," ",   IF(C$108=0,0,(C39-C$107)/C$108) + IF(D$108=0,0,(D39-D$107)/D$108) + (((F39-Sheet3!A$2)/Sheet3!B$2)*2) + ((G39-Sheet3!C$2)/Sheet3!D$2) + IF(H39 &lt; -9,-50,((H39-Sheet3!E$2)/Sheet3!F$2)) + ((I39-Sheet3!G$2)/Sheet3!H$2) + IF(J39&gt;-1,0,-50) + IF(K39&gt;-1,0,-50)    )</f>
        <v xml:space="preserve"> </v>
      </c>
    </row>
    <row r="40" spans="1:13" ht="12.35">
      <c r="A40" s="8"/>
      <c r="B40" s="25"/>
      <c r="C40" s="15"/>
      <c r="D40" s="15"/>
      <c r="E40" s="26"/>
      <c r="F40" s="17"/>
      <c r="G40" s="17"/>
      <c r="H40" s="17"/>
      <c r="I40" s="17"/>
      <c r="J40" s="17"/>
      <c r="K40" s="17"/>
      <c r="L40" t="str">
        <f t="shared" si="0"/>
        <v xml:space="preserve"> </v>
      </c>
      <c r="M40" s="13" t="str">
        <f>IF(A40=""," ",   IF(C$108=0,0,(C40-C$107)/C$108) + IF(D$108=0,0,(D40-D$107)/D$108) + (((F40-Sheet3!A$2)/Sheet3!B$2)*2) + ((G40-Sheet3!C$2)/Sheet3!D$2) + IF(H40 &lt; -9,-50,((H40-Sheet3!E$2)/Sheet3!F$2)) + ((I40-Sheet3!G$2)/Sheet3!H$2) + IF(J40&gt;-1,0,-50) + IF(K40&gt;-1,0,-50)    )</f>
        <v xml:space="preserve"> </v>
      </c>
    </row>
    <row r="41" spans="1:13" ht="12.35">
      <c r="A41" s="8"/>
      <c r="B41" s="25"/>
      <c r="C41" s="15"/>
      <c r="D41" s="15"/>
      <c r="E41" s="26"/>
      <c r="F41" s="17"/>
      <c r="G41" s="17"/>
      <c r="H41" s="17"/>
      <c r="I41" s="17"/>
      <c r="J41" s="17"/>
      <c r="K41" s="17"/>
      <c r="L41" t="str">
        <f t="shared" si="0"/>
        <v xml:space="preserve"> </v>
      </c>
      <c r="M41" s="13" t="str">
        <f>IF(A41=""," ",   IF(C$108=0,0,(C41-C$107)/C$108) + IF(D$108=0,0,(D41-D$107)/D$108) + (((F41-Sheet3!A$2)/Sheet3!B$2)*2) + ((G41-Sheet3!C$2)/Sheet3!D$2) + IF(H41 &lt; -9,-50,((H41-Sheet3!E$2)/Sheet3!F$2)) + ((I41-Sheet3!G$2)/Sheet3!H$2) + IF(J41&gt;-1,0,-50) + IF(K41&gt;-1,0,-50)    )</f>
        <v xml:space="preserve"> </v>
      </c>
    </row>
    <row r="42" spans="1:13" ht="12.35">
      <c r="A42" s="8"/>
      <c r="B42" s="25"/>
      <c r="C42" s="15"/>
      <c r="D42" s="15"/>
      <c r="E42" s="26"/>
      <c r="F42" s="17"/>
      <c r="G42" s="17"/>
      <c r="H42" s="17"/>
      <c r="I42" s="17"/>
      <c r="J42" s="17"/>
      <c r="K42" s="17"/>
      <c r="L42" t="str">
        <f t="shared" si="0"/>
        <v xml:space="preserve"> </v>
      </c>
      <c r="M42" s="13" t="str">
        <f>IF(A42=""," ",   IF(C$108=0,0,(C42-C$107)/C$108) + IF(D$108=0,0,(D42-D$107)/D$108) + (((F42-Sheet3!A$2)/Sheet3!B$2)*2) + ((G42-Sheet3!C$2)/Sheet3!D$2) + IF(H42 &lt; -9,-50,((H42-Sheet3!E$2)/Sheet3!F$2)) + ((I42-Sheet3!G$2)/Sheet3!H$2) + IF(J42&gt;-1,0,-50) + IF(K42&gt;-1,0,-50)    )</f>
        <v xml:space="preserve"> </v>
      </c>
    </row>
    <row r="43" spans="1:13" ht="12.35">
      <c r="A43" s="8"/>
      <c r="B43" s="25"/>
      <c r="C43" s="15"/>
      <c r="D43" s="15"/>
      <c r="E43" s="26"/>
      <c r="F43" s="17"/>
      <c r="G43" s="17"/>
      <c r="H43" s="17"/>
      <c r="I43" s="17"/>
      <c r="J43" s="17"/>
      <c r="K43" s="17"/>
      <c r="L43" t="str">
        <f t="shared" si="0"/>
        <v xml:space="preserve"> </v>
      </c>
      <c r="M43" s="13" t="str">
        <f>IF(A43=""," ",   IF(C$108=0,0,(C43-C$107)/C$108) + IF(D$108=0,0,(D43-D$107)/D$108) + (((F43-Sheet3!A$2)/Sheet3!B$2)*2) + ((G43-Sheet3!C$2)/Sheet3!D$2) + IF(H43 &lt; -9,-50,((H43-Sheet3!E$2)/Sheet3!F$2)) + ((I43-Sheet3!G$2)/Sheet3!H$2) + IF(J43&gt;-1,0,-50) + IF(K43&gt;-1,0,-50)    )</f>
        <v xml:space="preserve"> </v>
      </c>
    </row>
    <row r="44" spans="1:13" ht="12.35">
      <c r="A44" s="8"/>
      <c r="B44" s="25"/>
      <c r="C44" s="15"/>
      <c r="D44" s="15"/>
      <c r="E44" s="26"/>
      <c r="F44" s="17"/>
      <c r="G44" s="17"/>
      <c r="H44" s="17"/>
      <c r="I44" s="17"/>
      <c r="J44" s="17"/>
      <c r="K44" s="17"/>
      <c r="L44" t="str">
        <f t="shared" si="0"/>
        <v xml:space="preserve"> </v>
      </c>
      <c r="M44" s="13" t="str">
        <f>IF(A44=""," ",   IF(C$108=0,0,(C44-C$107)/C$108) + IF(D$108=0,0,(D44-D$107)/D$108) + (((F44-Sheet3!A$2)/Sheet3!B$2)*2) + ((G44-Sheet3!C$2)/Sheet3!D$2) + IF(H44 &lt; -9,-50,((H44-Sheet3!E$2)/Sheet3!F$2)) + ((I44-Sheet3!G$2)/Sheet3!H$2) + IF(J44&gt;-1,0,-50) + IF(K44&gt;-1,0,-50)    )</f>
        <v xml:space="preserve"> </v>
      </c>
    </row>
    <row r="45" spans="1:13" ht="12.35">
      <c r="A45" s="8"/>
      <c r="B45" s="25"/>
      <c r="C45" s="15"/>
      <c r="D45" s="15"/>
      <c r="E45" s="26"/>
      <c r="F45" s="17"/>
      <c r="G45" s="17"/>
      <c r="H45" s="17"/>
      <c r="I45" s="17"/>
      <c r="J45" s="17"/>
      <c r="K45" s="17"/>
      <c r="L45" t="str">
        <f t="shared" si="0"/>
        <v xml:space="preserve"> </v>
      </c>
      <c r="M45" s="13" t="str">
        <f>IF(A45=""," ",   IF(C$108=0,0,(C45-C$107)/C$108) + IF(D$108=0,0,(D45-D$107)/D$108) + (((F45-Sheet3!A$2)/Sheet3!B$2)*2) + ((G45-Sheet3!C$2)/Sheet3!D$2) + IF(H45 &lt; -9,-50,((H45-Sheet3!E$2)/Sheet3!F$2)) + ((I45-Sheet3!G$2)/Sheet3!H$2) + IF(J45&gt;-1,0,-50) + IF(K45&gt;-1,0,-50)    )</f>
        <v xml:space="preserve"> </v>
      </c>
    </row>
    <row r="46" spans="1:13" ht="12.35">
      <c r="A46" s="8"/>
      <c r="B46" s="25"/>
      <c r="C46" s="15"/>
      <c r="D46" s="15"/>
      <c r="E46" s="26"/>
      <c r="F46" s="17"/>
      <c r="G46" s="17"/>
      <c r="H46" s="17"/>
      <c r="I46" s="17"/>
      <c r="J46" s="17"/>
      <c r="K46" s="17"/>
      <c r="L46" t="str">
        <f t="shared" si="0"/>
        <v xml:space="preserve"> </v>
      </c>
      <c r="M46" s="13" t="str">
        <f>IF(A46=""," ",   IF(C$108=0,0,(C46-C$107)/C$108) + IF(D$108=0,0,(D46-D$107)/D$108) + (((F46-Sheet3!A$2)/Sheet3!B$2)*2) + ((G46-Sheet3!C$2)/Sheet3!D$2) + IF(H46 &lt; -9,-50,((H46-Sheet3!E$2)/Sheet3!F$2)) + ((I46-Sheet3!G$2)/Sheet3!H$2) + IF(J46&gt;-1,0,-50) + IF(K46&gt;-1,0,-50)    )</f>
        <v xml:space="preserve"> </v>
      </c>
    </row>
    <row r="47" spans="1:13" ht="12.35">
      <c r="A47" s="8"/>
      <c r="B47" s="25"/>
      <c r="C47" s="15"/>
      <c r="D47" s="15"/>
      <c r="E47" s="26"/>
      <c r="F47" s="17"/>
      <c r="G47" s="17"/>
      <c r="H47" s="17"/>
      <c r="I47" s="17"/>
      <c r="J47" s="17"/>
      <c r="K47" s="17"/>
      <c r="L47" t="str">
        <f t="shared" si="0"/>
        <v xml:space="preserve"> </v>
      </c>
      <c r="M47" s="13" t="str">
        <f>IF(A47=""," ",   IF(C$108=0,0,(C47-C$107)/C$108) + IF(D$108=0,0,(D47-D$107)/D$108) + (((F47-Sheet3!A$2)/Sheet3!B$2)*2) + ((G47-Sheet3!C$2)/Sheet3!D$2) + IF(H47 &lt; -9,-50,((H47-Sheet3!E$2)/Sheet3!F$2)) + ((I47-Sheet3!G$2)/Sheet3!H$2) + IF(J47&gt;-1,0,-50) + IF(K47&gt;-1,0,-50)    )</f>
        <v xml:space="preserve"> </v>
      </c>
    </row>
    <row r="48" spans="1:13" ht="12.35">
      <c r="A48" s="8"/>
      <c r="B48" s="25"/>
      <c r="C48" s="15"/>
      <c r="D48" s="15"/>
      <c r="E48" s="26"/>
      <c r="F48" s="17"/>
      <c r="G48" s="17"/>
      <c r="H48" s="17"/>
      <c r="I48" s="17"/>
      <c r="J48" s="17"/>
      <c r="K48" s="17"/>
      <c r="L48" t="str">
        <f t="shared" si="0"/>
        <v xml:space="preserve"> </v>
      </c>
      <c r="M48" s="13" t="str">
        <f>IF(A48=""," ",   IF(C$108=0,0,(C48-C$107)/C$108) + IF(D$108=0,0,(D48-D$107)/D$108) + (((F48-Sheet3!A$2)/Sheet3!B$2)*2) + ((G48-Sheet3!C$2)/Sheet3!D$2) + IF(H48 &lt; -9,-50,((H48-Sheet3!E$2)/Sheet3!F$2)) + ((I48-Sheet3!G$2)/Sheet3!H$2) + IF(J48&gt;-1,0,-50) + IF(K48&gt;-1,0,-50)    )</f>
        <v xml:space="preserve"> </v>
      </c>
    </row>
    <row r="49" spans="1:13" ht="12.35">
      <c r="A49" s="8"/>
      <c r="B49" s="25"/>
      <c r="C49" s="15"/>
      <c r="D49" s="15"/>
      <c r="E49" s="26"/>
      <c r="F49" s="17"/>
      <c r="G49" s="17"/>
      <c r="H49" s="17"/>
      <c r="I49" s="17"/>
      <c r="J49" s="17"/>
      <c r="K49" s="17"/>
      <c r="L49" t="str">
        <f t="shared" si="0"/>
        <v xml:space="preserve"> </v>
      </c>
      <c r="M49" s="13" t="str">
        <f>IF(A49=""," ",   IF(C$108=0,0,(C49-C$107)/C$108) + IF(D$108=0,0,(D49-D$107)/D$108) + (((F49-Sheet3!A$2)/Sheet3!B$2)*2) + ((G49-Sheet3!C$2)/Sheet3!D$2) + IF(H49 &lt; -9,-50,((H49-Sheet3!E$2)/Sheet3!F$2)) + ((I49-Sheet3!G$2)/Sheet3!H$2) + IF(J49&gt;-1,0,-50) + IF(K49&gt;-1,0,-50)    )</f>
        <v xml:space="preserve"> </v>
      </c>
    </row>
    <row r="50" spans="1:13" ht="12.35">
      <c r="A50" s="8"/>
      <c r="B50" s="25"/>
      <c r="C50" s="15"/>
      <c r="D50" s="15"/>
      <c r="E50" s="26"/>
      <c r="F50" s="17"/>
      <c r="G50" s="17"/>
      <c r="H50" s="17"/>
      <c r="I50" s="17"/>
      <c r="J50" s="17"/>
      <c r="K50" s="17"/>
      <c r="L50" t="str">
        <f t="shared" si="0"/>
        <v xml:space="preserve"> </v>
      </c>
      <c r="M50" s="13" t="str">
        <f>IF(A50=""," ",   IF(C$108=0,0,(C50-C$107)/C$108) + IF(D$108=0,0,(D50-D$107)/D$108) + (((F50-Sheet3!A$2)/Sheet3!B$2)*2) + ((G50-Sheet3!C$2)/Sheet3!D$2) + IF(H50 &lt; -9,-50,((H50-Sheet3!E$2)/Sheet3!F$2)) + ((I50-Sheet3!G$2)/Sheet3!H$2) + IF(J50&gt;-1,0,-50) + IF(K50&gt;-1,0,-50)    )</f>
        <v xml:space="preserve"> </v>
      </c>
    </row>
    <row r="51" spans="1:13" ht="12.35">
      <c r="A51" s="8"/>
      <c r="B51" s="25"/>
      <c r="C51" s="15"/>
      <c r="D51" s="15"/>
      <c r="E51" s="26"/>
      <c r="F51" s="17"/>
      <c r="G51" s="17"/>
      <c r="H51" s="17"/>
      <c r="I51" s="17"/>
      <c r="J51" s="17"/>
      <c r="K51" s="17"/>
      <c r="L51" t="str">
        <f t="shared" si="0"/>
        <v xml:space="preserve"> </v>
      </c>
      <c r="M51" s="13" t="str">
        <f>IF(A51=""," ",   IF(C$108=0,0,(C51-C$107)/C$108) + IF(D$108=0,0,(D51-D$107)/D$108) + (((F51-Sheet3!A$2)/Sheet3!B$2)*2) + ((G51-Sheet3!C$2)/Sheet3!D$2) + IF(H51 &lt; -9,-50,((H51-Sheet3!E$2)/Sheet3!F$2)) + ((I51-Sheet3!G$2)/Sheet3!H$2) + IF(J51&gt;-1,0,-50) + IF(K51&gt;-1,0,-50)    )</f>
        <v xml:space="preserve"> </v>
      </c>
    </row>
    <row r="52" spans="1:13" ht="12.35">
      <c r="A52" s="8"/>
      <c r="B52" s="25"/>
      <c r="C52" s="15"/>
      <c r="D52" s="15"/>
      <c r="E52" s="26"/>
      <c r="F52" s="17"/>
      <c r="G52" s="17"/>
      <c r="H52" s="17"/>
      <c r="I52" s="17"/>
      <c r="J52" s="17"/>
      <c r="K52" s="17"/>
      <c r="L52" t="str">
        <f t="shared" si="0"/>
        <v xml:space="preserve"> </v>
      </c>
      <c r="M52" s="13" t="str">
        <f>IF(A52=""," ",   IF(C$108=0,0,(C52-C$107)/C$108) + IF(D$108=0,0,(D52-D$107)/D$108) + (((F52-Sheet3!A$2)/Sheet3!B$2)*2) + ((G52-Sheet3!C$2)/Sheet3!D$2) + IF(H52 &lt; -9,-50,((H52-Sheet3!E$2)/Sheet3!F$2)) + ((I52-Sheet3!G$2)/Sheet3!H$2) + IF(J52&gt;-1,0,-50) + IF(K52&gt;-1,0,-50)    )</f>
        <v xml:space="preserve"> </v>
      </c>
    </row>
    <row r="53" spans="1:13" ht="12.35">
      <c r="A53" s="8"/>
      <c r="B53" s="25"/>
      <c r="C53" s="15"/>
      <c r="D53" s="15"/>
      <c r="E53" s="26"/>
      <c r="F53" s="17"/>
      <c r="G53" s="17"/>
      <c r="H53" s="17"/>
      <c r="I53" s="17"/>
      <c r="J53" s="17"/>
      <c r="K53" s="17"/>
      <c r="L53" t="str">
        <f t="shared" si="0"/>
        <v xml:space="preserve"> </v>
      </c>
      <c r="M53" s="13" t="str">
        <f>IF(A53=""," ",   IF(C$108=0,0,(C53-C$107)/C$108) + IF(D$108=0,0,(D53-D$107)/D$108) + (((F53-Sheet3!A$2)/Sheet3!B$2)*2) + ((G53-Sheet3!C$2)/Sheet3!D$2) + IF(H53 &lt; -9,-50,((H53-Sheet3!E$2)/Sheet3!F$2)) + ((I53-Sheet3!G$2)/Sheet3!H$2) + IF(J53&gt;-1,0,-50) + IF(K53&gt;-1,0,-50)    )</f>
        <v xml:space="preserve"> </v>
      </c>
    </row>
    <row r="54" spans="1:13" ht="12.35">
      <c r="A54" s="8"/>
      <c r="B54" s="25"/>
      <c r="C54" s="15"/>
      <c r="D54" s="15"/>
      <c r="E54" s="26"/>
      <c r="F54" s="17"/>
      <c r="G54" s="17"/>
      <c r="H54" s="17"/>
      <c r="I54" s="17"/>
      <c r="J54" s="17"/>
      <c r="K54" s="17"/>
      <c r="L54" t="str">
        <f t="shared" si="0"/>
        <v xml:space="preserve"> </v>
      </c>
      <c r="M54" s="13" t="str">
        <f>IF(A54=""," ",   IF(C$108=0,0,(C54-C$107)/C$108) + IF(D$108=0,0,(D54-D$107)/D$108) + (((F54-Sheet3!A$2)/Sheet3!B$2)*2) + ((G54-Sheet3!C$2)/Sheet3!D$2) + IF(H54 &lt; -9,-50,((H54-Sheet3!E$2)/Sheet3!F$2)) + ((I54-Sheet3!G$2)/Sheet3!H$2) + IF(J54&gt;-1,0,-50) + IF(K54&gt;-1,0,-50)    )</f>
        <v xml:space="preserve"> </v>
      </c>
    </row>
    <row r="55" spans="1:13" ht="12.35">
      <c r="A55" s="8"/>
      <c r="B55" s="25"/>
      <c r="C55" s="15"/>
      <c r="D55" s="15"/>
      <c r="E55" s="26"/>
      <c r="F55" s="17"/>
      <c r="G55" s="17"/>
      <c r="H55" s="17"/>
      <c r="I55" s="17"/>
      <c r="J55" s="17"/>
      <c r="K55" s="17"/>
      <c r="L55" t="str">
        <f t="shared" si="0"/>
        <v xml:space="preserve"> </v>
      </c>
      <c r="M55" s="13" t="str">
        <f>IF(A55=""," ",   IF(C$108=0,0,(C55-C$107)/C$108) + IF(D$108=0,0,(D55-D$107)/D$108) + (((F55-Sheet3!A$2)/Sheet3!B$2)*2) + ((G55-Sheet3!C$2)/Sheet3!D$2) + IF(H55 &lt; -9,-50,((H55-Sheet3!E$2)/Sheet3!F$2)) + ((I55-Sheet3!G$2)/Sheet3!H$2) + IF(J55&gt;-1,0,-50) + IF(K55&gt;-1,0,-50)    )</f>
        <v xml:space="preserve"> </v>
      </c>
    </row>
    <row r="56" spans="1:13" ht="12.35">
      <c r="A56" s="8"/>
      <c r="B56" s="25"/>
      <c r="C56" s="15"/>
      <c r="D56" s="15"/>
      <c r="E56" s="26"/>
      <c r="F56" s="17"/>
      <c r="G56" s="17"/>
      <c r="H56" s="17"/>
      <c r="I56" s="17"/>
      <c r="J56" s="17"/>
      <c r="K56" s="17"/>
      <c r="L56" t="str">
        <f t="shared" si="0"/>
        <v xml:space="preserve"> </v>
      </c>
      <c r="M56" s="13" t="str">
        <f>IF(A56=""," ",   IF(C$108=0,0,(C56-C$107)/C$108) + IF(D$108=0,0,(D56-D$107)/D$108) + (((F56-Sheet3!A$2)/Sheet3!B$2)*2) + ((G56-Sheet3!C$2)/Sheet3!D$2) + IF(H56 &lt; -9,-50,((H56-Sheet3!E$2)/Sheet3!F$2)) + ((I56-Sheet3!G$2)/Sheet3!H$2) + IF(J56&gt;-1,0,-50) + IF(K56&gt;-1,0,-50)    )</f>
        <v xml:space="preserve"> </v>
      </c>
    </row>
    <row r="57" spans="1:13" ht="12.35">
      <c r="A57" s="8"/>
      <c r="B57" s="25"/>
      <c r="C57" s="15"/>
      <c r="D57" s="15"/>
      <c r="E57" s="26"/>
      <c r="F57" s="17"/>
      <c r="G57" s="17"/>
      <c r="H57" s="17"/>
      <c r="I57" s="17"/>
      <c r="J57" s="17"/>
      <c r="K57" s="17"/>
      <c r="L57" t="str">
        <f t="shared" si="0"/>
        <v xml:space="preserve"> </v>
      </c>
      <c r="M57" s="13" t="str">
        <f>IF(A57=""," ",   IF(C$108=0,0,(C57-C$107)/C$108) + IF(D$108=0,0,(D57-D$107)/D$108) + (((F57-Sheet3!A$2)/Sheet3!B$2)*2) + ((G57-Sheet3!C$2)/Sheet3!D$2) + IF(H57 &lt; -9,-50,((H57-Sheet3!E$2)/Sheet3!F$2)) + ((I57-Sheet3!G$2)/Sheet3!H$2) + IF(J57&gt;-1,0,-50) + IF(K57&gt;-1,0,-50)    )</f>
        <v xml:space="preserve"> </v>
      </c>
    </row>
    <row r="58" spans="1:13" ht="12.35">
      <c r="A58" s="8"/>
      <c r="B58" s="25"/>
      <c r="C58" s="15"/>
      <c r="D58" s="15"/>
      <c r="E58" s="26"/>
      <c r="F58" s="17"/>
      <c r="G58" s="17"/>
      <c r="H58" s="17"/>
      <c r="I58" s="17"/>
      <c r="J58" s="17"/>
      <c r="K58" s="17"/>
      <c r="L58" t="str">
        <f t="shared" si="0"/>
        <v xml:space="preserve"> </v>
      </c>
      <c r="M58" s="13" t="str">
        <f>IF(A58=""," ",   IF(C$108=0,0,(C58-C$107)/C$108) + IF(D$108=0,0,(D58-D$107)/D$108) + (((F58-Sheet3!A$2)/Sheet3!B$2)*2) + ((G58-Sheet3!C$2)/Sheet3!D$2) + IF(H58 &lt; -9,-50,((H58-Sheet3!E$2)/Sheet3!F$2)) + ((I58-Sheet3!G$2)/Sheet3!H$2) + IF(J58&gt;-1,0,-50) + IF(K58&gt;-1,0,-50)    )</f>
        <v xml:space="preserve"> </v>
      </c>
    </row>
    <row r="59" spans="1:13" ht="12.35">
      <c r="A59" s="8"/>
      <c r="B59" s="25"/>
      <c r="C59" s="15"/>
      <c r="D59" s="15"/>
      <c r="E59" s="26"/>
      <c r="F59" s="17"/>
      <c r="G59" s="17"/>
      <c r="H59" s="17"/>
      <c r="I59" s="17"/>
      <c r="J59" s="17"/>
      <c r="K59" s="17"/>
      <c r="L59" t="str">
        <f t="shared" si="0"/>
        <v xml:space="preserve"> </v>
      </c>
      <c r="M59" s="13" t="str">
        <f>IF(A59=""," ",   IF(C$108=0,0,(C59-C$107)/C$108) + IF(D$108=0,0,(D59-D$107)/D$108) + (((F59-Sheet3!A$2)/Sheet3!B$2)*2) + ((G59-Sheet3!C$2)/Sheet3!D$2) + IF(H59 &lt; -9,-50,((H59-Sheet3!E$2)/Sheet3!F$2)) + ((I59-Sheet3!G$2)/Sheet3!H$2) + IF(J59&gt;-1,0,-50) + IF(K59&gt;-1,0,-50)    )</f>
        <v xml:space="preserve"> </v>
      </c>
    </row>
    <row r="60" spans="1:13" ht="12.35">
      <c r="A60" s="8"/>
      <c r="B60" s="25"/>
      <c r="C60" s="15"/>
      <c r="D60" s="15"/>
      <c r="E60" s="26"/>
      <c r="F60" s="17"/>
      <c r="G60" s="17"/>
      <c r="H60" s="17"/>
      <c r="I60" s="17"/>
      <c r="J60" s="17"/>
      <c r="K60" s="17"/>
      <c r="L60" t="str">
        <f t="shared" si="0"/>
        <v xml:space="preserve"> </v>
      </c>
      <c r="M60" s="13" t="str">
        <f>IF(A60=""," ",   IF(C$108=0,0,(C60-C$107)/C$108) + IF(D$108=0,0,(D60-D$107)/D$108) + (((F60-Sheet3!A$2)/Sheet3!B$2)*2) + ((G60-Sheet3!C$2)/Sheet3!D$2) + IF(H60 &lt; -9,-50,((H60-Sheet3!E$2)/Sheet3!F$2)) + ((I60-Sheet3!G$2)/Sheet3!H$2) + IF(J60&gt;-1,0,-50) + IF(K60&gt;-1,0,-50)    )</f>
        <v xml:space="preserve"> </v>
      </c>
    </row>
    <row r="61" spans="1:13" ht="12.35">
      <c r="A61" s="8"/>
      <c r="B61" s="25"/>
      <c r="C61" s="15"/>
      <c r="D61" s="15"/>
      <c r="E61" s="26"/>
      <c r="F61" s="17"/>
      <c r="G61" s="17"/>
      <c r="H61" s="17"/>
      <c r="I61" s="17"/>
      <c r="J61" s="17"/>
      <c r="K61" s="17"/>
      <c r="L61" t="str">
        <f t="shared" si="0"/>
        <v xml:space="preserve"> </v>
      </c>
      <c r="M61" s="13" t="str">
        <f>IF(A61=""," ",   IF(C$108=0,0,(C61-C$107)/C$108) + IF(D$108=0,0,(D61-D$107)/D$108) + (((F61-Sheet3!A$2)/Sheet3!B$2)*2) + ((G61-Sheet3!C$2)/Sheet3!D$2) + IF(H61 &lt; -9,-50,((H61-Sheet3!E$2)/Sheet3!F$2)) + ((I61-Sheet3!G$2)/Sheet3!H$2) + IF(J61&gt;-1,0,-50) + IF(K61&gt;-1,0,-50)    )</f>
        <v xml:space="preserve"> </v>
      </c>
    </row>
    <row r="62" spans="1:13" ht="12.35">
      <c r="A62" s="8"/>
      <c r="B62" s="25"/>
      <c r="C62" s="15"/>
      <c r="D62" s="15"/>
      <c r="E62" s="26"/>
      <c r="F62" s="17"/>
      <c r="G62" s="17"/>
      <c r="H62" s="17"/>
      <c r="I62" s="17"/>
      <c r="J62" s="17"/>
      <c r="K62" s="17"/>
      <c r="L62" t="str">
        <f t="shared" si="0"/>
        <v xml:space="preserve"> </v>
      </c>
      <c r="M62" s="13" t="str">
        <f>IF(A62=""," ",   IF(C$108=0,0,(C62-C$107)/C$108) + IF(D$108=0,0,(D62-D$107)/D$108) + (((F62-Sheet3!A$2)/Sheet3!B$2)*2) + ((G62-Sheet3!C$2)/Sheet3!D$2) + IF(H62 &lt; -9,-50,((H62-Sheet3!E$2)/Sheet3!F$2)) + ((I62-Sheet3!G$2)/Sheet3!H$2) + IF(J62&gt;-1,0,-50) + IF(K62&gt;-1,0,-50)    )</f>
        <v xml:space="preserve"> </v>
      </c>
    </row>
    <row r="63" spans="1:13" ht="12.35">
      <c r="A63" s="8"/>
      <c r="B63" s="25"/>
      <c r="C63" s="15"/>
      <c r="D63" s="15"/>
      <c r="E63" s="26"/>
      <c r="F63" s="17"/>
      <c r="G63" s="17"/>
      <c r="H63" s="17"/>
      <c r="I63" s="17"/>
      <c r="J63" s="17"/>
      <c r="K63" s="17"/>
      <c r="L63" t="str">
        <f t="shared" si="0"/>
        <v xml:space="preserve"> </v>
      </c>
      <c r="M63" s="13" t="str">
        <f>IF(A63=""," ",   IF(C$108=0,0,(C63-C$107)/C$108) + IF(D$108=0,0,(D63-D$107)/D$108) + (((F63-Sheet3!A$2)/Sheet3!B$2)*2) + ((G63-Sheet3!C$2)/Sheet3!D$2) + IF(H63 &lt; -9,-50,((H63-Sheet3!E$2)/Sheet3!F$2)) + ((I63-Sheet3!G$2)/Sheet3!H$2) + IF(J63&gt;-1,0,-50) + IF(K63&gt;-1,0,-50)    )</f>
        <v xml:space="preserve"> </v>
      </c>
    </row>
    <row r="64" spans="1:13" ht="12.35">
      <c r="A64" s="8"/>
      <c r="B64" s="25"/>
      <c r="C64" s="15"/>
      <c r="D64" s="15"/>
      <c r="E64" s="26"/>
      <c r="F64" s="17"/>
      <c r="G64" s="17"/>
      <c r="H64" s="17"/>
      <c r="I64" s="17"/>
      <c r="J64" s="17"/>
      <c r="K64" s="17"/>
      <c r="L64" t="str">
        <f t="shared" si="0"/>
        <v xml:space="preserve"> </v>
      </c>
      <c r="M64" s="13" t="str">
        <f>IF(A64=""," ",   IF(C$108=0,0,(C64-C$107)/C$108) + IF(D$108=0,0,(D64-D$107)/D$108) + (((F64-Sheet3!A$2)/Sheet3!B$2)*2) + ((G64-Sheet3!C$2)/Sheet3!D$2) + IF(H64 &lt; -9,-50,((H64-Sheet3!E$2)/Sheet3!F$2)) + ((I64-Sheet3!G$2)/Sheet3!H$2) + IF(J64&gt;-1,0,-50) + IF(K64&gt;-1,0,-50)    )</f>
        <v xml:space="preserve"> </v>
      </c>
    </row>
    <row r="65" spans="1:13" ht="12.35">
      <c r="A65" s="8"/>
      <c r="B65" s="25"/>
      <c r="C65" s="15"/>
      <c r="D65" s="15"/>
      <c r="E65" s="26"/>
      <c r="F65" s="17"/>
      <c r="G65" s="17"/>
      <c r="H65" s="17"/>
      <c r="I65" s="17"/>
      <c r="J65" s="17"/>
      <c r="K65" s="17"/>
      <c r="L65" t="str">
        <f t="shared" si="0"/>
        <v xml:space="preserve"> </v>
      </c>
      <c r="M65" s="13" t="str">
        <f>IF(A65=""," ",   IF(C$108=0,0,(C65-C$107)/C$108) + IF(D$108=0,0,(D65-D$107)/D$108) + (((F65-Sheet3!A$2)/Sheet3!B$2)*2) + ((G65-Sheet3!C$2)/Sheet3!D$2) + IF(H65 &lt; -9,-50,((H65-Sheet3!E$2)/Sheet3!F$2)) + ((I65-Sheet3!G$2)/Sheet3!H$2) + IF(J65&gt;-1,0,-50) + IF(K65&gt;-1,0,-50)    )</f>
        <v xml:space="preserve"> </v>
      </c>
    </row>
    <row r="66" spans="1:13" ht="12.35">
      <c r="A66" s="8"/>
      <c r="B66" s="25"/>
      <c r="C66" s="15"/>
      <c r="D66" s="15"/>
      <c r="E66" s="26"/>
      <c r="F66" s="17"/>
      <c r="G66" s="17"/>
      <c r="H66" s="17"/>
      <c r="I66" s="17"/>
      <c r="J66" s="17"/>
      <c r="K66" s="17"/>
      <c r="L66" t="str">
        <f t="shared" si="0"/>
        <v xml:space="preserve"> </v>
      </c>
      <c r="M66" s="13" t="str">
        <f>IF(A66=""," ",   IF(C$108=0,0,(C66-C$107)/C$108) + IF(D$108=0,0,(D66-D$107)/D$108) + (((F66-Sheet3!A$2)/Sheet3!B$2)*2) + ((G66-Sheet3!C$2)/Sheet3!D$2) + IF(H66 &lt; -9,-50,((H66-Sheet3!E$2)/Sheet3!F$2)) + ((I66-Sheet3!G$2)/Sheet3!H$2) + IF(J66&gt;-1,0,-50) + IF(K66&gt;-1,0,-50)    )</f>
        <v xml:space="preserve"> </v>
      </c>
    </row>
    <row r="67" spans="1:13" ht="12.35">
      <c r="A67" s="8"/>
      <c r="B67" s="25"/>
      <c r="C67" s="15"/>
      <c r="D67" s="15"/>
      <c r="E67" s="26"/>
      <c r="F67" s="17"/>
      <c r="G67" s="17"/>
      <c r="H67" s="17"/>
      <c r="I67" s="17"/>
      <c r="J67" s="17"/>
      <c r="K67" s="17"/>
      <c r="L67" t="str">
        <f t="shared" si="0"/>
        <v xml:space="preserve"> </v>
      </c>
      <c r="M67" s="13" t="str">
        <f>IF(A67=""," ",   IF(C$108=0,0,(C67-C$107)/C$108) + IF(D$108=0,0,(D67-D$107)/D$108) + (((F67-Sheet3!A$2)/Sheet3!B$2)*2) + ((G67-Sheet3!C$2)/Sheet3!D$2) + IF(H67 &lt; -9,-50,((H67-Sheet3!E$2)/Sheet3!F$2)) + ((I67-Sheet3!G$2)/Sheet3!H$2) + IF(J67&gt;-1,0,-50) + IF(K67&gt;-1,0,-50)    )</f>
        <v xml:space="preserve"> </v>
      </c>
    </row>
    <row r="68" spans="1:13" ht="12.35">
      <c r="A68" s="8"/>
      <c r="B68" s="25"/>
      <c r="C68" s="15"/>
      <c r="D68" s="15"/>
      <c r="E68" s="26"/>
      <c r="F68" s="17"/>
      <c r="G68" s="17"/>
      <c r="H68" s="17"/>
      <c r="I68" s="17"/>
      <c r="J68" s="17"/>
      <c r="K68" s="17"/>
      <c r="L68" t="str">
        <f t="shared" si="0"/>
        <v xml:space="preserve"> </v>
      </c>
      <c r="M68" s="13" t="str">
        <f>IF(A68=""," ",   IF(C$108=0,0,(C68-C$107)/C$108) + IF(D$108=0,0,(D68-D$107)/D$108) + (((F68-Sheet3!A$2)/Sheet3!B$2)*2) + ((G68-Sheet3!C$2)/Sheet3!D$2) + IF(H68 &lt; -9,-50,((H68-Sheet3!E$2)/Sheet3!F$2)) + ((I68-Sheet3!G$2)/Sheet3!H$2) + IF(J68&gt;-1,0,-50) + IF(K68&gt;-1,0,-50)    )</f>
        <v xml:space="preserve"> </v>
      </c>
    </row>
    <row r="69" spans="1:13" ht="12.35">
      <c r="A69" s="8"/>
      <c r="B69" s="25"/>
      <c r="C69" s="15"/>
      <c r="D69" s="15"/>
      <c r="E69" s="26"/>
      <c r="F69" s="17"/>
      <c r="G69" s="17"/>
      <c r="H69" s="17"/>
      <c r="I69" s="17"/>
      <c r="J69" s="17"/>
      <c r="K69" s="17"/>
      <c r="L69" t="str">
        <f t="shared" si="0"/>
        <v xml:space="preserve"> </v>
      </c>
      <c r="M69" s="13" t="str">
        <f>IF(A69=""," ",   IF(C$108=0,0,(C69-C$107)/C$108) + IF(D$108=0,0,(D69-D$107)/D$108) + (((F69-Sheet3!A$2)/Sheet3!B$2)*2) + ((G69-Sheet3!C$2)/Sheet3!D$2) + IF(H69 &lt; -9,-50,((H69-Sheet3!E$2)/Sheet3!F$2)) + ((I69-Sheet3!G$2)/Sheet3!H$2) + IF(J69&gt;-1,0,-50) + IF(K69&gt;-1,0,-50)    )</f>
        <v xml:space="preserve"> </v>
      </c>
    </row>
    <row r="70" spans="1:13" ht="12.35">
      <c r="A70" s="8"/>
      <c r="B70" s="25"/>
      <c r="C70" s="15"/>
      <c r="D70" s="15"/>
      <c r="E70" s="26"/>
      <c r="F70" s="17"/>
      <c r="G70" s="17"/>
      <c r="H70" s="17"/>
      <c r="I70" s="17"/>
      <c r="J70" s="17"/>
      <c r="K70" s="17"/>
      <c r="L70" t="str">
        <f t="shared" si="0"/>
        <v xml:space="preserve"> </v>
      </c>
      <c r="M70" s="13" t="str">
        <f>IF(A70=""," ",   IF(C$108=0,0,(C70-C$107)/C$108) + IF(D$108=0,0,(D70-D$107)/D$108) + (((F70-Sheet3!A$2)/Sheet3!B$2)*2) + ((G70-Sheet3!C$2)/Sheet3!D$2) + IF(H70 &lt; -9,-50,((H70-Sheet3!E$2)/Sheet3!F$2)) + ((I70-Sheet3!G$2)/Sheet3!H$2) + IF(J70&gt;-1,0,-50) + IF(K70&gt;-1,0,-50)    )</f>
        <v xml:space="preserve"> </v>
      </c>
    </row>
    <row r="71" spans="1:13" ht="12.35">
      <c r="A71" s="8"/>
      <c r="B71" s="25"/>
      <c r="C71" s="15"/>
      <c r="D71" s="15"/>
      <c r="E71" s="26"/>
      <c r="F71" s="17"/>
      <c r="G71" s="17"/>
      <c r="H71" s="17"/>
      <c r="I71" s="17"/>
      <c r="J71" s="17"/>
      <c r="K71" s="17"/>
      <c r="L71" t="str">
        <f t="shared" si="0"/>
        <v xml:space="preserve"> </v>
      </c>
      <c r="M71" s="13" t="str">
        <f>IF(A71=""," ",   IF(C$108=0,0,(C71-C$107)/C$108) + IF(D$108=0,0,(D71-D$107)/D$108) + (((F71-Sheet3!A$2)/Sheet3!B$2)*2) + ((G71-Sheet3!C$2)/Sheet3!D$2) + IF(H71 &lt; -9,-50,((H71-Sheet3!E$2)/Sheet3!F$2)) + ((I71-Sheet3!G$2)/Sheet3!H$2) + IF(J71&gt;-1,0,-50) + IF(K71&gt;-1,0,-50)    )</f>
        <v xml:space="preserve"> </v>
      </c>
    </row>
    <row r="72" spans="1:13" ht="12.35">
      <c r="A72" s="8"/>
      <c r="B72" s="25"/>
      <c r="C72" s="15"/>
      <c r="D72" s="15"/>
      <c r="E72" s="26"/>
      <c r="F72" s="17"/>
      <c r="G72" s="17"/>
      <c r="H72" s="17"/>
      <c r="I72" s="17"/>
      <c r="J72" s="17"/>
      <c r="K72" s="17"/>
      <c r="L72" t="str">
        <f t="shared" si="0"/>
        <v xml:space="preserve"> </v>
      </c>
      <c r="M72" s="13" t="str">
        <f>IF(A72=""," ",   IF(C$108=0,0,(C72-C$107)/C$108) + IF(D$108=0,0,(D72-D$107)/D$108) + (((F72-Sheet3!A$2)/Sheet3!B$2)*2) + ((G72-Sheet3!C$2)/Sheet3!D$2) + IF(H72 &lt; -9,-50,((H72-Sheet3!E$2)/Sheet3!F$2)) + ((I72-Sheet3!G$2)/Sheet3!H$2) + IF(J72&gt;-1,0,-50) + IF(K72&gt;-1,0,-50)    )</f>
        <v xml:space="preserve"> </v>
      </c>
    </row>
    <row r="73" spans="1:13" ht="12.35">
      <c r="A73" s="8"/>
      <c r="B73" s="25"/>
      <c r="C73" s="15"/>
      <c r="D73" s="15"/>
      <c r="E73" s="26"/>
      <c r="F73" s="17"/>
      <c r="G73" s="17"/>
      <c r="H73" s="17"/>
      <c r="I73" s="17"/>
      <c r="J73" s="17"/>
      <c r="K73" s="17"/>
      <c r="L73" t="str">
        <f t="shared" si="0"/>
        <v xml:space="preserve"> </v>
      </c>
      <c r="M73" s="13" t="str">
        <f>IF(A73=""," ",   IF(C$108=0,0,(C73-C$107)/C$108) + IF(D$108=0,0,(D73-D$107)/D$108) + (((F73-Sheet3!A$2)/Sheet3!B$2)*2) + ((G73-Sheet3!C$2)/Sheet3!D$2) + IF(H73 &lt; -9,-50,((H73-Sheet3!E$2)/Sheet3!F$2)) + ((I73-Sheet3!G$2)/Sheet3!H$2) + IF(J73&gt;-1,0,-50) + IF(K73&gt;-1,0,-50)    )</f>
        <v xml:space="preserve"> </v>
      </c>
    </row>
    <row r="74" spans="1:13" ht="12.35">
      <c r="A74" s="8"/>
      <c r="B74" s="25"/>
      <c r="C74" s="15"/>
      <c r="D74" s="15"/>
      <c r="E74" s="26"/>
      <c r="F74" s="17"/>
      <c r="G74" s="17"/>
      <c r="H74" s="17"/>
      <c r="I74" s="17"/>
      <c r="J74" s="17"/>
      <c r="K74" s="17"/>
      <c r="L74" t="str">
        <f t="shared" si="0"/>
        <v xml:space="preserve"> </v>
      </c>
      <c r="M74" s="13" t="str">
        <f>IF(A74=""," ",   IF(C$108=0,0,(C74-C$107)/C$108) + IF(D$108=0,0,(D74-D$107)/D$108) + (((F74-Sheet3!A$2)/Sheet3!B$2)*2) + ((G74-Sheet3!C$2)/Sheet3!D$2) + IF(H74 &lt; -9,-50,((H74-Sheet3!E$2)/Sheet3!F$2)) + ((I74-Sheet3!G$2)/Sheet3!H$2) + IF(J74&gt;-1,0,-50) + IF(K74&gt;-1,0,-50)    )</f>
        <v xml:space="preserve"> </v>
      </c>
    </row>
    <row r="75" spans="1:13" ht="12.35">
      <c r="A75" s="8"/>
      <c r="B75" s="25"/>
      <c r="C75" s="15"/>
      <c r="D75" s="15"/>
      <c r="E75" s="26"/>
      <c r="F75" s="17"/>
      <c r="G75" s="17"/>
      <c r="H75" s="17"/>
      <c r="I75" s="17"/>
      <c r="J75" s="17"/>
      <c r="K75" s="17"/>
      <c r="L75" t="str">
        <f t="shared" si="0"/>
        <v xml:space="preserve"> </v>
      </c>
      <c r="M75" s="13" t="str">
        <f>IF(A75=""," ",   IF(C$108=0,0,(C75-C$107)/C$108) + IF(D$108=0,0,(D75-D$107)/D$108) + (((F75-Sheet3!A$2)/Sheet3!B$2)*2) + ((G75-Sheet3!C$2)/Sheet3!D$2) + IF(H75 &lt; -9,-50,((H75-Sheet3!E$2)/Sheet3!F$2)) + ((I75-Sheet3!G$2)/Sheet3!H$2) + IF(J75&gt;-1,0,-50) + IF(K75&gt;-1,0,-50)    )</f>
        <v xml:space="preserve"> </v>
      </c>
    </row>
    <row r="76" spans="1:13" ht="12.35">
      <c r="A76" s="8"/>
      <c r="B76" s="25"/>
      <c r="C76" s="15"/>
      <c r="D76" s="15"/>
      <c r="E76" s="26"/>
      <c r="F76" s="17"/>
      <c r="G76" s="17"/>
      <c r="H76" s="17"/>
      <c r="I76" s="17"/>
      <c r="J76" s="17"/>
      <c r="K76" s="17"/>
      <c r="L76" t="str">
        <f t="shared" si="0"/>
        <v xml:space="preserve"> </v>
      </c>
      <c r="M76" s="13" t="str">
        <f>IF(A76=""," ",   IF(C$108=0,0,(C76-C$107)/C$108) + IF(D$108=0,0,(D76-D$107)/D$108) + (((F76-Sheet3!A$2)/Sheet3!B$2)*2) + ((G76-Sheet3!C$2)/Sheet3!D$2) + IF(H76 &lt; -9,-50,((H76-Sheet3!E$2)/Sheet3!F$2)) + ((I76-Sheet3!G$2)/Sheet3!H$2) + IF(J76&gt;-1,0,-50) + IF(K76&gt;-1,0,-50)    )</f>
        <v xml:space="preserve"> </v>
      </c>
    </row>
    <row r="77" spans="1:13" ht="12.35">
      <c r="A77" s="8"/>
      <c r="B77" s="25"/>
      <c r="C77" s="15"/>
      <c r="D77" s="15"/>
      <c r="E77" s="26"/>
      <c r="F77" s="17"/>
      <c r="G77" s="17"/>
      <c r="H77" s="17"/>
      <c r="I77" s="17"/>
      <c r="J77" s="17"/>
      <c r="K77" s="17"/>
      <c r="L77" t="str">
        <f t="shared" si="0"/>
        <v xml:space="preserve"> </v>
      </c>
      <c r="M77" s="13" t="str">
        <f>IF(A77=""," ",   IF(C$108=0,0,(C77-C$107)/C$108) + IF(D$108=0,0,(D77-D$107)/D$108) + (((F77-Sheet3!A$2)/Sheet3!B$2)*2) + ((G77-Sheet3!C$2)/Sheet3!D$2) + IF(H77 &lt; -9,-50,((H77-Sheet3!E$2)/Sheet3!F$2)) + ((I77-Sheet3!G$2)/Sheet3!H$2) + IF(J77&gt;-1,0,-50) + IF(K77&gt;-1,0,-50)    )</f>
        <v xml:space="preserve"> </v>
      </c>
    </row>
    <row r="78" spans="1:13" ht="12.35">
      <c r="A78" s="8"/>
      <c r="B78" s="25"/>
      <c r="C78" s="15"/>
      <c r="D78" s="15"/>
      <c r="E78" s="26"/>
      <c r="F78" s="17"/>
      <c r="G78" s="17"/>
      <c r="H78" s="17"/>
      <c r="I78" s="17"/>
      <c r="J78" s="17"/>
      <c r="K78" s="17"/>
      <c r="L78" t="str">
        <f t="shared" si="0"/>
        <v xml:space="preserve"> </v>
      </c>
      <c r="M78" s="13" t="str">
        <f>IF(A78=""," ",   IF(C$108=0,0,(C78-C$107)/C$108) + IF(D$108=0,0,(D78-D$107)/D$108) + (((F78-Sheet3!A$2)/Sheet3!B$2)*2) + ((G78-Sheet3!C$2)/Sheet3!D$2) + IF(H78 &lt; -9,-50,((H78-Sheet3!E$2)/Sheet3!F$2)) + ((I78-Sheet3!G$2)/Sheet3!H$2) + IF(J78&gt;-1,0,-50) + IF(K78&gt;-1,0,-50)    )</f>
        <v xml:space="preserve"> </v>
      </c>
    </row>
    <row r="79" spans="1:13" ht="12.35">
      <c r="A79" s="8"/>
      <c r="B79" s="25"/>
      <c r="C79" s="15"/>
      <c r="D79" s="15"/>
      <c r="E79" s="26"/>
      <c r="F79" s="17"/>
      <c r="G79" s="17"/>
      <c r="H79" s="17"/>
      <c r="I79" s="17"/>
      <c r="J79" s="17"/>
      <c r="K79" s="17"/>
      <c r="L79" t="str">
        <f t="shared" si="0"/>
        <v xml:space="preserve"> </v>
      </c>
      <c r="M79" s="13" t="str">
        <f>IF(A79=""," ",   IF(C$108=0,0,(C79-C$107)/C$108) + IF(D$108=0,0,(D79-D$107)/D$108) + (((F79-Sheet3!A$2)/Sheet3!B$2)*2) + ((G79-Sheet3!C$2)/Sheet3!D$2) + IF(H79 &lt; -9,-50,((H79-Sheet3!E$2)/Sheet3!F$2)) + ((I79-Sheet3!G$2)/Sheet3!H$2) + IF(J79&gt;-1,0,-50) + IF(K79&gt;-1,0,-50)    )</f>
        <v xml:space="preserve"> </v>
      </c>
    </row>
    <row r="80" spans="1:13" ht="12.35">
      <c r="A80" s="8"/>
      <c r="B80" s="25"/>
      <c r="C80" s="15"/>
      <c r="D80" s="15"/>
      <c r="E80" s="26"/>
      <c r="F80" s="17"/>
      <c r="G80" s="17"/>
      <c r="H80" s="17"/>
      <c r="I80" s="17"/>
      <c r="J80" s="17"/>
      <c r="K80" s="17"/>
      <c r="L80" t="str">
        <f t="shared" si="0"/>
        <v xml:space="preserve"> </v>
      </c>
      <c r="M80" s="13" t="str">
        <f>IF(A80=""," ",   IF(C$108=0,0,(C80-C$107)/C$108) + IF(D$108=0,0,(D80-D$107)/D$108) + (((F80-Sheet3!A$2)/Sheet3!B$2)*2) + ((G80-Sheet3!C$2)/Sheet3!D$2) + IF(H80 &lt; -9,-50,((H80-Sheet3!E$2)/Sheet3!F$2)) + ((I80-Sheet3!G$2)/Sheet3!H$2) + IF(J80&gt;-1,0,-50) + IF(K80&gt;-1,0,-50)    )</f>
        <v xml:space="preserve"> </v>
      </c>
    </row>
    <row r="81" spans="1:13" ht="12.35">
      <c r="A81" s="8"/>
      <c r="B81" s="25"/>
      <c r="C81" s="15"/>
      <c r="D81" s="15"/>
      <c r="E81" s="26"/>
      <c r="F81" s="17"/>
      <c r="G81" s="17"/>
      <c r="H81" s="17"/>
      <c r="I81" s="17"/>
      <c r="J81" s="17"/>
      <c r="K81" s="17"/>
      <c r="L81" t="str">
        <f t="shared" si="0"/>
        <v xml:space="preserve"> </v>
      </c>
      <c r="M81" s="13" t="str">
        <f>IF(A81=""," ",   IF(C$108=0,0,(C81-C$107)/C$108) + IF(D$108=0,0,(D81-D$107)/D$108) + (((F81-Sheet3!A$2)/Sheet3!B$2)*2) + ((G81-Sheet3!C$2)/Sheet3!D$2) + IF(H81 &lt; -9,-50,((H81-Sheet3!E$2)/Sheet3!F$2)) + ((I81-Sheet3!G$2)/Sheet3!H$2) + IF(J81&gt;-1,0,-50) + IF(K81&gt;-1,0,-50)    )</f>
        <v xml:space="preserve"> </v>
      </c>
    </row>
    <row r="82" spans="1:13" ht="12.35">
      <c r="A82" s="8"/>
      <c r="B82" s="25"/>
      <c r="C82" s="15"/>
      <c r="D82" s="15"/>
      <c r="E82" s="26"/>
      <c r="F82" s="17"/>
      <c r="G82" s="17"/>
      <c r="H82" s="17"/>
      <c r="I82" s="17"/>
      <c r="J82" s="17"/>
      <c r="K82" s="17"/>
      <c r="L82" t="str">
        <f t="shared" si="0"/>
        <v xml:space="preserve"> </v>
      </c>
      <c r="M82" s="13" t="str">
        <f>IF(A82=""," ",   IF(C$108=0,0,(C82-C$107)/C$108) + IF(D$108=0,0,(D82-D$107)/D$108) + (((F82-Sheet3!A$2)/Sheet3!B$2)*2) + ((G82-Sheet3!C$2)/Sheet3!D$2) + IF(H82 &lt; -9,-50,((H82-Sheet3!E$2)/Sheet3!F$2)) + ((I82-Sheet3!G$2)/Sheet3!H$2) + IF(J82&gt;-1,0,-50) + IF(K82&gt;-1,0,-50)    )</f>
        <v xml:space="preserve"> </v>
      </c>
    </row>
    <row r="83" spans="1:13" ht="12.35">
      <c r="A83" s="8"/>
      <c r="B83" s="25"/>
      <c r="C83" s="15"/>
      <c r="D83" s="15"/>
      <c r="E83" s="26"/>
      <c r="F83" s="17"/>
      <c r="G83" s="17"/>
      <c r="H83" s="17"/>
      <c r="I83" s="17"/>
      <c r="J83" s="17"/>
      <c r="K83" s="17"/>
      <c r="L83" t="str">
        <f t="shared" si="0"/>
        <v xml:space="preserve"> </v>
      </c>
      <c r="M83" s="13" t="str">
        <f>IF(A83=""," ",   IF(C$108=0,0,(C83-C$107)/C$108) + IF(D$108=0,0,(D83-D$107)/D$108) + (((F83-Sheet3!A$2)/Sheet3!B$2)*2) + ((G83-Sheet3!C$2)/Sheet3!D$2) + IF(H83 &lt; -9,-50,((H83-Sheet3!E$2)/Sheet3!F$2)) + ((I83-Sheet3!G$2)/Sheet3!H$2) + IF(J83&gt;-1,0,-50) + IF(K83&gt;-1,0,-50)    )</f>
        <v xml:space="preserve"> </v>
      </c>
    </row>
    <row r="84" spans="1:13" ht="12.35">
      <c r="A84" s="8"/>
      <c r="B84" s="25"/>
      <c r="C84" s="15"/>
      <c r="D84" s="15"/>
      <c r="E84" s="26"/>
      <c r="F84" s="17"/>
      <c r="G84" s="17"/>
      <c r="H84" s="17"/>
      <c r="I84" s="17"/>
      <c r="J84" s="17"/>
      <c r="K84" s="17"/>
      <c r="L84" t="str">
        <f t="shared" si="0"/>
        <v xml:space="preserve"> </v>
      </c>
      <c r="M84" s="13" t="str">
        <f>IF(A84=""," ",   IF(C$108=0,0,(C84-C$107)/C$108) + IF(D$108=0,0,(D84-D$107)/D$108) + (((F84-Sheet3!A$2)/Sheet3!B$2)*2) + ((G84-Sheet3!C$2)/Sheet3!D$2) + IF(H84 &lt; -9,-50,((H84-Sheet3!E$2)/Sheet3!F$2)) + ((I84-Sheet3!G$2)/Sheet3!H$2) + IF(J84&gt;-1,0,-50) + IF(K84&gt;-1,0,-50)    )</f>
        <v xml:space="preserve"> </v>
      </c>
    </row>
    <row r="85" spans="1:13" ht="12.35">
      <c r="A85" s="8"/>
      <c r="B85" s="25"/>
      <c r="C85" s="15"/>
      <c r="D85" s="15"/>
      <c r="E85" s="26"/>
      <c r="F85" s="17"/>
      <c r="G85" s="17"/>
      <c r="H85" s="17"/>
      <c r="I85" s="17"/>
      <c r="J85" s="17"/>
      <c r="K85" s="17"/>
      <c r="L85" t="str">
        <f t="shared" si="0"/>
        <v xml:space="preserve"> </v>
      </c>
      <c r="M85" s="13" t="str">
        <f>IF(A85=""," ",   IF(C$108=0,0,(C85-C$107)/C$108) + IF(D$108=0,0,(D85-D$107)/D$108) + (((F85-Sheet3!A$2)/Sheet3!B$2)*2) + ((G85-Sheet3!C$2)/Sheet3!D$2) + IF(H85 &lt; -9,-50,((H85-Sheet3!E$2)/Sheet3!F$2)) + ((I85-Sheet3!G$2)/Sheet3!H$2) + IF(J85&gt;-1,0,-50) + IF(K85&gt;-1,0,-50)    )</f>
        <v xml:space="preserve"> </v>
      </c>
    </row>
    <row r="86" spans="1:13" ht="12.35">
      <c r="A86" s="8"/>
      <c r="B86" s="25"/>
      <c r="C86" s="15"/>
      <c r="D86" s="15"/>
      <c r="E86" s="26"/>
      <c r="F86" s="17"/>
      <c r="G86" s="17"/>
      <c r="H86" s="17"/>
      <c r="I86" s="17"/>
      <c r="J86" s="17"/>
      <c r="K86" s="17"/>
      <c r="L86" t="str">
        <f t="shared" si="0"/>
        <v xml:space="preserve"> </v>
      </c>
      <c r="M86" s="13" t="str">
        <f>IF(A86=""," ",   IF(C$108=0,0,(C86-C$107)/C$108) + IF(D$108=0,0,(D86-D$107)/D$108) + (((F86-Sheet3!A$2)/Sheet3!B$2)*2) + ((G86-Sheet3!C$2)/Sheet3!D$2) + IF(H86 &lt; -9,-50,((H86-Sheet3!E$2)/Sheet3!F$2)) + ((I86-Sheet3!G$2)/Sheet3!H$2) + IF(J86&gt;-1,0,-50) + IF(K86&gt;-1,0,-50)    )</f>
        <v xml:space="preserve"> </v>
      </c>
    </row>
    <row r="87" spans="1:13" ht="12.35">
      <c r="A87" s="8"/>
      <c r="B87" s="25"/>
      <c r="C87" s="15"/>
      <c r="D87" s="15"/>
      <c r="E87" s="26"/>
      <c r="F87" s="17"/>
      <c r="G87" s="17"/>
      <c r="H87" s="17"/>
      <c r="I87" s="17"/>
      <c r="J87" s="17"/>
      <c r="K87" s="17"/>
      <c r="L87" t="str">
        <f t="shared" si="0"/>
        <v xml:space="preserve"> </v>
      </c>
      <c r="M87" s="13" t="str">
        <f>IF(A87=""," ",   IF(C$108=0,0,(C87-C$107)/C$108) + IF(D$108=0,0,(D87-D$107)/D$108) + (((F87-Sheet3!A$2)/Sheet3!B$2)*2) + ((G87-Sheet3!C$2)/Sheet3!D$2) + IF(H87 &lt; -9,-50,((H87-Sheet3!E$2)/Sheet3!F$2)) + ((I87-Sheet3!G$2)/Sheet3!H$2) + IF(J87&gt;-1,0,-50) + IF(K87&gt;-1,0,-50)    )</f>
        <v xml:space="preserve"> </v>
      </c>
    </row>
    <row r="88" spans="1:13" ht="12.35">
      <c r="A88" s="8"/>
      <c r="B88" s="25"/>
      <c r="C88" s="15"/>
      <c r="D88" s="15"/>
      <c r="E88" s="26"/>
      <c r="F88" s="17"/>
      <c r="G88" s="17"/>
      <c r="H88" s="17"/>
      <c r="I88" s="17"/>
      <c r="J88" s="17"/>
      <c r="K88" s="17"/>
      <c r="L88" t="str">
        <f t="shared" si="0"/>
        <v xml:space="preserve"> </v>
      </c>
      <c r="M88" s="13" t="str">
        <f>IF(A88=""," ",   IF(C$108=0,0,(C88-C$107)/C$108) + IF(D$108=0,0,(D88-D$107)/D$108) + (((F88-Sheet3!A$2)/Sheet3!B$2)*2) + ((G88-Sheet3!C$2)/Sheet3!D$2) + IF(H88 &lt; -9,-50,((H88-Sheet3!E$2)/Sheet3!F$2)) + ((I88-Sheet3!G$2)/Sheet3!H$2) + IF(J88&gt;-1,0,-50) + IF(K88&gt;-1,0,-50)    )</f>
        <v xml:space="preserve"> </v>
      </c>
    </row>
    <row r="89" spans="1:13" ht="12.35">
      <c r="A89" s="8"/>
      <c r="B89" s="25"/>
      <c r="C89" s="15"/>
      <c r="D89" s="15"/>
      <c r="E89" s="26"/>
      <c r="F89" s="17"/>
      <c r="G89" s="17"/>
      <c r="H89" s="17"/>
      <c r="I89" s="17"/>
      <c r="J89" s="17"/>
      <c r="K89" s="17"/>
      <c r="L89" t="str">
        <f t="shared" si="0"/>
        <v xml:space="preserve"> </v>
      </c>
      <c r="M89" s="13" t="str">
        <f>IF(A89=""," ",   IF(C$108=0,0,(C89-C$107)/C$108) + IF(D$108=0,0,(D89-D$107)/D$108) + (((F89-Sheet3!A$2)/Sheet3!B$2)*2) + ((G89-Sheet3!C$2)/Sheet3!D$2) + IF(H89 &lt; -9,-50,((H89-Sheet3!E$2)/Sheet3!F$2)) + ((I89-Sheet3!G$2)/Sheet3!H$2) + IF(J89&gt;-1,0,-50) + IF(K89&gt;-1,0,-50)    )</f>
        <v xml:space="preserve"> </v>
      </c>
    </row>
    <row r="90" spans="1:13" ht="12.35">
      <c r="A90" s="8"/>
      <c r="B90" s="25"/>
      <c r="C90" s="15"/>
      <c r="D90" s="15"/>
      <c r="E90" s="26"/>
      <c r="F90" s="17"/>
      <c r="G90" s="17"/>
      <c r="H90" s="17"/>
      <c r="I90" s="17"/>
      <c r="J90" s="17"/>
      <c r="K90" s="17"/>
      <c r="L90" t="str">
        <f t="shared" si="0"/>
        <v xml:space="preserve"> </v>
      </c>
      <c r="M90" s="13" t="str">
        <f>IF(A90=""," ",   IF(C$108=0,0,(C90-C$107)/C$108) + IF(D$108=0,0,(D90-D$107)/D$108) + (((F90-Sheet3!A$2)/Sheet3!B$2)*2) + ((G90-Sheet3!C$2)/Sheet3!D$2) + IF(H90 &lt; -9,-50,((H90-Sheet3!E$2)/Sheet3!F$2)) + ((I90-Sheet3!G$2)/Sheet3!H$2) + IF(J90&gt;-1,0,-50) + IF(K90&gt;-1,0,-50)    )</f>
        <v xml:space="preserve"> </v>
      </c>
    </row>
    <row r="91" spans="1:13" ht="12.35">
      <c r="A91" s="8"/>
      <c r="B91" s="25"/>
      <c r="C91" s="15"/>
      <c r="D91" s="15"/>
      <c r="E91" s="26"/>
      <c r="F91" s="17"/>
      <c r="G91" s="17"/>
      <c r="H91" s="17"/>
      <c r="I91" s="17"/>
      <c r="J91" s="17"/>
      <c r="K91" s="17"/>
      <c r="L91" t="str">
        <f t="shared" si="0"/>
        <v xml:space="preserve"> </v>
      </c>
      <c r="M91" s="13" t="str">
        <f>IF(A91=""," ",   IF(C$108=0,0,(C91-C$107)/C$108) + IF(D$108=0,0,(D91-D$107)/D$108) + (((F91-Sheet3!A$2)/Sheet3!B$2)*2) + ((G91-Sheet3!C$2)/Sheet3!D$2) + IF(H91 &lt; -9,-50,((H91-Sheet3!E$2)/Sheet3!F$2)) + ((I91-Sheet3!G$2)/Sheet3!H$2) + IF(J91&gt;-1,0,-50) + IF(K91&gt;-1,0,-50)    )</f>
        <v xml:space="preserve"> </v>
      </c>
    </row>
    <row r="92" spans="1:13" ht="12.35">
      <c r="A92" s="8"/>
      <c r="B92" s="25"/>
      <c r="C92" s="15"/>
      <c r="D92" s="15"/>
      <c r="E92" s="26"/>
      <c r="F92" s="17"/>
      <c r="G92" s="17"/>
      <c r="H92" s="17"/>
      <c r="I92" s="17"/>
      <c r="J92" s="17"/>
      <c r="K92" s="17"/>
      <c r="L92" t="str">
        <f t="shared" si="0"/>
        <v xml:space="preserve"> </v>
      </c>
      <c r="M92" s="13" t="str">
        <f>IF(A92=""," ",   IF(C$108=0,0,(C92-C$107)/C$108) + IF(D$108=0,0,(D92-D$107)/D$108) + (((F92-Sheet3!A$2)/Sheet3!B$2)*2) + ((G92-Sheet3!C$2)/Sheet3!D$2) + IF(H92 &lt; -9,-50,((H92-Sheet3!E$2)/Sheet3!F$2)) + ((I92-Sheet3!G$2)/Sheet3!H$2) + IF(J92&gt;-1,0,-50) + IF(K92&gt;-1,0,-50)    )</f>
        <v xml:space="preserve"> </v>
      </c>
    </row>
    <row r="93" spans="1:13" ht="12.35">
      <c r="A93" s="8"/>
      <c r="B93" s="25"/>
      <c r="C93" s="15"/>
      <c r="D93" s="15"/>
      <c r="E93" s="26"/>
      <c r="F93" s="17"/>
      <c r="G93" s="17"/>
      <c r="H93" s="17"/>
      <c r="I93" s="17"/>
      <c r="J93" s="17"/>
      <c r="K93" s="17"/>
      <c r="L93" t="str">
        <f t="shared" si="0"/>
        <v xml:space="preserve"> </v>
      </c>
      <c r="M93" s="13" t="str">
        <f>IF(A93=""," ",   IF(C$108=0,0,(C93-C$107)/C$108) + IF(D$108=0,0,(D93-D$107)/D$108) + (((F93-Sheet3!A$2)/Sheet3!B$2)*2) + ((G93-Sheet3!C$2)/Sheet3!D$2) + IF(H93 &lt; -9,-50,((H93-Sheet3!E$2)/Sheet3!F$2)) + ((I93-Sheet3!G$2)/Sheet3!H$2) + IF(J93&gt;-1,0,-50) + IF(K93&gt;-1,0,-50)    )</f>
        <v xml:space="preserve"> </v>
      </c>
    </row>
    <row r="94" spans="1:13" ht="12.35">
      <c r="A94" s="8"/>
      <c r="B94" s="25"/>
      <c r="C94" s="15"/>
      <c r="D94" s="15"/>
      <c r="E94" s="26"/>
      <c r="F94" s="17"/>
      <c r="G94" s="17"/>
      <c r="H94" s="17"/>
      <c r="I94" s="17"/>
      <c r="J94" s="17"/>
      <c r="K94" s="17"/>
      <c r="L94" t="str">
        <f t="shared" si="0"/>
        <v xml:space="preserve"> </v>
      </c>
      <c r="M94" s="13" t="str">
        <f>IF(A94=""," ",   IF(C$108=0,0,(C94-C$107)/C$108) + IF(D$108=0,0,(D94-D$107)/D$108) + (((F94-Sheet3!A$2)/Sheet3!B$2)*2) + ((G94-Sheet3!C$2)/Sheet3!D$2) + IF(H94 &lt; -9,-50,((H94-Sheet3!E$2)/Sheet3!F$2)) + ((I94-Sheet3!G$2)/Sheet3!H$2) + IF(J94&gt;-1,0,-50) + IF(K94&gt;-1,0,-50)    )</f>
        <v xml:space="preserve"> </v>
      </c>
    </row>
    <row r="95" spans="1:13" ht="12.35">
      <c r="A95" s="8"/>
      <c r="B95" s="25"/>
      <c r="C95" s="15"/>
      <c r="D95" s="15"/>
      <c r="E95" s="26"/>
      <c r="F95" s="17"/>
      <c r="G95" s="17"/>
      <c r="H95" s="17"/>
      <c r="I95" s="17"/>
      <c r="J95" s="17"/>
      <c r="K95" s="17"/>
      <c r="L95" t="str">
        <f t="shared" si="0"/>
        <v xml:space="preserve"> </v>
      </c>
      <c r="M95" s="13" t="str">
        <f>IF(A95=""," ",   IF(C$108=0,0,(C95-C$107)/C$108) + IF(D$108=0,0,(D95-D$107)/D$108) + (((F95-Sheet3!A$2)/Sheet3!B$2)*2) + ((G95-Sheet3!C$2)/Sheet3!D$2) + IF(H95 &lt; -9,-50,((H95-Sheet3!E$2)/Sheet3!F$2)) + ((I95-Sheet3!G$2)/Sheet3!H$2) + IF(J95&gt;-1,0,-50) + IF(K95&gt;-1,0,-50)    )</f>
        <v xml:space="preserve"> </v>
      </c>
    </row>
    <row r="96" spans="1:13" ht="12.35">
      <c r="A96" s="8"/>
      <c r="B96" s="25"/>
      <c r="C96" s="15"/>
      <c r="D96" s="15"/>
      <c r="E96" s="26"/>
      <c r="F96" s="17"/>
      <c r="G96" s="17"/>
      <c r="H96" s="17"/>
      <c r="I96" s="17"/>
      <c r="J96" s="17"/>
      <c r="K96" s="17"/>
      <c r="L96" t="str">
        <f t="shared" si="0"/>
        <v xml:space="preserve"> </v>
      </c>
      <c r="M96" s="13" t="str">
        <f>IF(A96=""," ",   IF(C$108=0,0,(C96-C$107)/C$108) + IF(D$108=0,0,(D96-D$107)/D$108) + (((F96-Sheet3!A$2)/Sheet3!B$2)*2) + ((G96-Sheet3!C$2)/Sheet3!D$2) + IF(H96 &lt; -9,-50,((H96-Sheet3!E$2)/Sheet3!F$2)) + ((I96-Sheet3!G$2)/Sheet3!H$2) + IF(J96&gt;-1,0,-50) + IF(K96&gt;-1,0,-50)    )</f>
        <v xml:space="preserve"> </v>
      </c>
    </row>
    <row r="97" spans="1:13" ht="12.35">
      <c r="A97" s="8"/>
      <c r="B97" s="25"/>
      <c r="C97" s="15"/>
      <c r="D97" s="15"/>
      <c r="E97" s="26"/>
      <c r="F97" s="17"/>
      <c r="G97" s="17"/>
      <c r="H97" s="17"/>
      <c r="I97" s="17"/>
      <c r="J97" s="17"/>
      <c r="K97" s="17"/>
      <c r="L97" t="str">
        <f t="shared" si="0"/>
        <v xml:space="preserve"> </v>
      </c>
      <c r="M97" s="13" t="str">
        <f>IF(A97=""," ",   IF(C$108=0,0,(C97-C$107)/C$108) + IF(D$108=0,0,(D97-D$107)/D$108) + (((F97-Sheet3!A$2)/Sheet3!B$2)*2) + ((G97-Sheet3!C$2)/Sheet3!D$2) + IF(H97 &lt; -9,-50,((H97-Sheet3!E$2)/Sheet3!F$2)) + ((I97-Sheet3!G$2)/Sheet3!H$2) + IF(J97&gt;-1,0,-50) + IF(K97&gt;-1,0,-50)    )</f>
        <v xml:space="preserve"> </v>
      </c>
    </row>
    <row r="98" spans="1:13" ht="12.35">
      <c r="A98" s="8"/>
      <c r="B98" s="25"/>
      <c r="C98" s="15"/>
      <c r="D98" s="15"/>
      <c r="E98" s="26"/>
      <c r="F98" s="17"/>
      <c r="G98" s="17"/>
      <c r="H98" s="17"/>
      <c r="I98" s="17"/>
      <c r="J98" s="17"/>
      <c r="K98" s="17"/>
      <c r="L98" t="str">
        <f t="shared" si="0"/>
        <v xml:space="preserve"> </v>
      </c>
      <c r="M98" s="13" t="str">
        <f>IF(A98=""," ",   IF(C$108=0,0,(C98-C$107)/C$108) + IF(D$108=0,0,(D98-D$107)/D$108) + (((F98-Sheet3!A$2)/Sheet3!B$2)*2) + ((G98-Sheet3!C$2)/Sheet3!D$2) + IF(H98 &lt; -9,-50,((H98-Sheet3!E$2)/Sheet3!F$2)) + ((I98-Sheet3!G$2)/Sheet3!H$2) + IF(J98&gt;-1,0,-50) + IF(K98&gt;-1,0,-50)    )</f>
        <v xml:space="preserve"> </v>
      </c>
    </row>
    <row r="99" spans="1:13" ht="12.35">
      <c r="A99" s="8"/>
      <c r="B99" s="25"/>
      <c r="C99" s="15"/>
      <c r="D99" s="15"/>
      <c r="E99" s="26"/>
      <c r="F99" s="17"/>
      <c r="G99" s="17"/>
      <c r="H99" s="17"/>
      <c r="I99" s="17"/>
      <c r="J99" s="17"/>
      <c r="K99" s="17"/>
      <c r="L99" t="str">
        <f t="shared" si="0"/>
        <v xml:space="preserve"> </v>
      </c>
      <c r="M99" s="13" t="str">
        <f>IF(A99=""," ",   IF(C$108=0,0,(C99-C$107)/C$108) + IF(D$108=0,0,(D99-D$107)/D$108) + (((F99-Sheet3!A$2)/Sheet3!B$2)*2) + ((G99-Sheet3!C$2)/Sheet3!D$2) + IF(H99 &lt; -9,-50,((H99-Sheet3!E$2)/Sheet3!F$2)) + ((I99-Sheet3!G$2)/Sheet3!H$2) + IF(J99&gt;-1,0,-50) + IF(K99&gt;-1,0,-50)    )</f>
        <v xml:space="preserve"> </v>
      </c>
    </row>
    <row r="100" spans="1:13" ht="12.35">
      <c r="A100" s="8"/>
      <c r="B100" s="25"/>
      <c r="C100" s="15"/>
      <c r="D100" s="15"/>
      <c r="E100" s="26"/>
      <c r="F100" s="17"/>
      <c r="G100" s="17"/>
      <c r="H100" s="17"/>
      <c r="I100" s="17"/>
      <c r="J100" s="17"/>
      <c r="K100" s="17"/>
      <c r="L100" t="str">
        <f t="shared" si="0"/>
        <v xml:space="preserve"> </v>
      </c>
      <c r="M100" s="13" t="str">
        <f>IF(A100=""," ",   IF(C$108=0,0,(C100-C$107)/C$108) + IF(D$108=0,0,(D100-D$107)/D$108) + (((F100-Sheet3!A$2)/Sheet3!B$2)*2) + ((G100-Sheet3!C$2)/Sheet3!D$2) + IF(H100 &lt; -9,-50,((H100-Sheet3!E$2)/Sheet3!F$2)) + ((I100-Sheet3!G$2)/Sheet3!H$2) + IF(J100&gt;-1,0,-50) + IF(K100&gt;-1,0,-50)    )</f>
        <v xml:space="preserve"> </v>
      </c>
    </row>
    <row r="101" spans="1:13" ht="12.35">
      <c r="A101" s="8"/>
      <c r="B101" s="25"/>
      <c r="C101" s="15"/>
      <c r="D101" s="15"/>
      <c r="E101" s="26"/>
      <c r="F101" s="17"/>
      <c r="G101" s="17"/>
      <c r="H101" s="17"/>
      <c r="I101" s="17"/>
      <c r="J101" s="17"/>
      <c r="K101" s="17"/>
      <c r="L101" t="str">
        <f t="shared" si="0"/>
        <v xml:space="preserve"> </v>
      </c>
      <c r="M101" s="13" t="str">
        <f>IF(A101=""," ",   IF(C$108=0,0,(C101-C$107)/C$108) + IF(D$108=0,0,(D101-D$107)/D$108) + (((F101-Sheet3!A$2)/Sheet3!B$2)*2) + ((G101-Sheet3!C$2)/Sheet3!D$2) + IF(H101 &lt; -9,-50,((H101-Sheet3!E$2)/Sheet3!F$2)) + ((I101-Sheet3!G$2)/Sheet3!H$2) + IF(J101&gt;-1,0,-50) + IF(K101&gt;-1,0,-50)    )</f>
        <v xml:space="preserve"> </v>
      </c>
    </row>
    <row r="102" spans="1:13" ht="12.35">
      <c r="A102" s="8"/>
      <c r="B102" s="25"/>
      <c r="C102" s="15"/>
      <c r="D102" s="15"/>
      <c r="E102" s="26"/>
      <c r="F102" s="17"/>
      <c r="G102" s="17"/>
      <c r="H102" s="17"/>
      <c r="I102" s="17"/>
      <c r="J102" s="17"/>
      <c r="K102" s="17"/>
      <c r="L102" t="str">
        <f t="shared" si="0"/>
        <v xml:space="preserve"> </v>
      </c>
      <c r="M102" s="13" t="str">
        <f>IF(A102=""," ",   IF(C$108=0,0,(C102-C$107)/C$108) + IF(D$108=0,0,(D102-D$107)/D$108) + (((F102-Sheet3!A$2)/Sheet3!B$2)*2) + ((G102-Sheet3!C$2)/Sheet3!D$2) + IF(H102 &lt; -9,-50,((H102-Sheet3!E$2)/Sheet3!F$2)) + ((I102-Sheet3!G$2)/Sheet3!H$2) + IF(J102&gt;-1,0,-50) + IF(K102&gt;-1,0,-50)    )</f>
        <v xml:space="preserve"> </v>
      </c>
    </row>
    <row r="103" spans="1:13" ht="12.35">
      <c r="A103" s="8"/>
      <c r="B103" s="25"/>
      <c r="C103" s="15"/>
      <c r="D103" s="15"/>
      <c r="E103" s="26"/>
      <c r="F103" s="17"/>
      <c r="G103" s="17"/>
      <c r="H103" s="17"/>
      <c r="I103" s="17"/>
      <c r="J103" s="17"/>
      <c r="K103" s="17"/>
      <c r="L103" t="str">
        <f t="shared" si="0"/>
        <v xml:space="preserve"> </v>
      </c>
      <c r="M103" s="13" t="str">
        <f>IF(A103=""," ",   IF(C$108=0,0,(C103-C$107)/C$108) + IF(D$108=0,0,(D103-D$107)/D$108) + (((F103-Sheet3!A$2)/Sheet3!B$2)*2) + ((G103-Sheet3!C$2)/Sheet3!D$2) + IF(H103 &lt; -9,-50,((H103-Sheet3!E$2)/Sheet3!F$2)) + ((I103-Sheet3!G$2)/Sheet3!H$2) + IF(J103&gt;-1,0,-50) + IF(K103&gt;-1,0,-50)    )</f>
        <v xml:space="preserve"> </v>
      </c>
    </row>
    <row r="104" spans="1:13" ht="12.35">
      <c r="A104" s="8"/>
      <c r="B104" s="25"/>
      <c r="C104" s="15"/>
      <c r="D104" s="15"/>
      <c r="E104" s="26"/>
      <c r="F104" s="17"/>
      <c r="G104" s="17"/>
      <c r="H104" s="17"/>
      <c r="I104" s="17"/>
      <c r="J104" s="17"/>
      <c r="K104" s="17"/>
      <c r="L104" t="str">
        <f t="shared" si="0"/>
        <v xml:space="preserve"> </v>
      </c>
      <c r="M104" s="13" t="str">
        <f>IF(A104=""," ",   IF(C$108=0,0,(C104-C$107)/C$108) + IF(D$108=0,0,(D104-D$107)/D$108) + (((F104-Sheet3!A$2)/Sheet3!B$2)*2) + ((G104-Sheet3!C$2)/Sheet3!D$2) + IF(H104 &lt; -9,-50,((H104-Sheet3!E$2)/Sheet3!F$2)) + ((I104-Sheet3!G$2)/Sheet3!H$2) + IF(J104&gt;-1,0,-50) + IF(K104&gt;-1,0,-50)    )</f>
        <v xml:space="preserve"> </v>
      </c>
    </row>
    <row r="105" spans="1:13" ht="12.35">
      <c r="A105" s="8"/>
      <c r="B105" s="25"/>
      <c r="C105" s="15"/>
      <c r="D105" s="15"/>
      <c r="E105" s="26"/>
      <c r="F105" s="17"/>
      <c r="G105" s="17"/>
      <c r="H105" s="17"/>
      <c r="I105" s="17"/>
      <c r="J105" s="17"/>
      <c r="K105" s="17"/>
      <c r="L105" t="str">
        <f t="shared" si="0"/>
        <v xml:space="preserve"> </v>
      </c>
      <c r="M105" s="13" t="str">
        <f>IF(A105=""," ",   IF(C$108=0,0,(C105-C$107)/C$108) + IF(D$108=0,0,(D105-D$107)/D$108) + (((F105-Sheet3!A$2)/Sheet3!B$2)*2) + ((G105-Sheet3!C$2)/Sheet3!D$2) + IF(H105 &lt; -9,-50,((H105-Sheet3!E$2)/Sheet3!F$2)) + ((I105-Sheet3!G$2)/Sheet3!H$2) + IF(J105&gt;-1,0,-50) + IF(K105&gt;-1,0,-50)    )</f>
        <v xml:space="preserve"> </v>
      </c>
    </row>
    <row r="106" spans="1:13" ht="12.35">
      <c r="A106" s="8"/>
      <c r="B106" s="25"/>
      <c r="C106" s="15"/>
      <c r="D106" s="15"/>
      <c r="E106" s="26"/>
      <c r="F106" s="17"/>
      <c r="G106" s="17"/>
      <c r="H106" s="17"/>
      <c r="I106" s="17"/>
      <c r="J106" s="17"/>
      <c r="K106" s="17"/>
      <c r="L106" t="str">
        <f t="shared" si="0"/>
        <v xml:space="preserve"> </v>
      </c>
      <c r="M106" s="13" t="str">
        <f>IF(A106=""," ",   IF(C$108=0,0,(C106-C$107)/C$108) + IF(D$108=0,0,(D106-D$107)/D$108) + (((F106-Sheet3!A$2)/Sheet3!B$2)*2) + ((G106-Sheet3!C$2)/Sheet3!D$2) + IF(H106 &lt; -9,-50,((H106-Sheet3!E$2)/Sheet3!F$2)) + ((I106-Sheet3!G$2)/Sheet3!H$2) + IF(J106&gt;-1,0,-50) + IF(K106&gt;-1,0,-50)    )</f>
        <v xml:space="preserve"> </v>
      </c>
    </row>
    <row r="107" spans="1:13" ht="12.35">
      <c r="A107" s="8"/>
      <c r="B107" s="25"/>
      <c r="C107" s="8">
        <f t="shared" ref="C107:D107" si="1">AVERAGE(C2:C106)</f>
        <v>15.833333333333334</v>
      </c>
      <c r="D107" s="8">
        <f t="shared" si="1"/>
        <v>9.6666666666666661</v>
      </c>
      <c r="E107" s="27" t="s">
        <v>22</v>
      </c>
      <c r="F107" s="8">
        <f t="shared" ref="F107:K107" si="2">AVERAGE(F2:F106)</f>
        <v>-7</v>
      </c>
      <c r="G107" s="8">
        <f t="shared" si="2"/>
        <v>0</v>
      </c>
      <c r="H107" s="8">
        <f t="shared" si="2"/>
        <v>0</v>
      </c>
      <c r="I107" s="8">
        <f t="shared" si="2"/>
        <v>0.33333333333333331</v>
      </c>
      <c r="J107" s="8">
        <f t="shared" si="2"/>
        <v>-8.3333333333333339</v>
      </c>
      <c r="K107" s="8">
        <f t="shared" si="2"/>
        <v>-8.3333333333333339</v>
      </c>
      <c r="M107" s="13"/>
    </row>
    <row r="108" spans="1:13" ht="12.35">
      <c r="A108" s="8"/>
      <c r="B108" s="25"/>
      <c r="C108" s="8">
        <f t="shared" ref="C108:D108" si="3">STDEV(C2:C106)</f>
        <v>0.40824829046386302</v>
      </c>
      <c r="D108" s="8">
        <f t="shared" si="3"/>
        <v>0.81649658092772603</v>
      </c>
      <c r="E108" s="27" t="s">
        <v>22</v>
      </c>
      <c r="F108" s="8">
        <f t="shared" ref="F108:K108" si="4">STDEV(F2:F106)</f>
        <v>3.7416573867739413</v>
      </c>
      <c r="G108" s="8">
        <f t="shared" si="4"/>
        <v>0</v>
      </c>
      <c r="H108" s="8">
        <f t="shared" si="4"/>
        <v>0</v>
      </c>
      <c r="I108" s="8">
        <f t="shared" si="4"/>
        <v>0.81649658092772603</v>
      </c>
      <c r="J108" s="8">
        <f t="shared" si="4"/>
        <v>20.412414523193153</v>
      </c>
      <c r="K108" s="8">
        <f t="shared" si="4"/>
        <v>20.412414523193153</v>
      </c>
      <c r="M108" s="13"/>
    </row>
    <row r="109" spans="1:13" ht="12.35">
      <c r="A109" s="8"/>
      <c r="B109" s="25"/>
      <c r="C109" s="8"/>
      <c r="D109" s="8"/>
      <c r="E109" s="28"/>
      <c r="M109" s="13"/>
    </row>
    <row r="110" spans="1:13" ht="12.35">
      <c r="A110" s="8"/>
      <c r="B110" s="25"/>
      <c r="C110" s="8"/>
      <c r="D110" s="8"/>
      <c r="E110" s="28"/>
      <c r="M110" s="13"/>
    </row>
    <row r="111" spans="1:13" ht="12.35">
      <c r="A111" s="8"/>
      <c r="B111" s="25"/>
      <c r="C111" s="8"/>
      <c r="D111" s="8"/>
      <c r="E111" s="28"/>
      <c r="M111" s="13"/>
    </row>
    <row r="112" spans="1:13" ht="12.35">
      <c r="A112" s="8"/>
      <c r="B112" s="25"/>
      <c r="C112" s="8"/>
      <c r="D112" s="8"/>
      <c r="E112" s="28"/>
      <c r="M112" s="13"/>
    </row>
    <row r="113" spans="1:13" ht="12.35">
      <c r="A113" s="8"/>
      <c r="B113" s="25"/>
      <c r="C113" s="8"/>
      <c r="D113" s="8"/>
      <c r="E113" s="28"/>
      <c r="M113" s="13"/>
    </row>
    <row r="114" spans="1:13" ht="12.35">
      <c r="A114" s="8"/>
      <c r="B114" s="25"/>
      <c r="C114" s="8"/>
      <c r="D114" s="8"/>
      <c r="E114" s="28"/>
      <c r="M114" s="13"/>
    </row>
    <row r="115" spans="1:13" ht="12.35">
      <c r="A115" s="8"/>
      <c r="B115" s="25"/>
      <c r="C115" s="8"/>
      <c r="D115" s="8"/>
      <c r="E115" s="28"/>
      <c r="M115" s="13"/>
    </row>
    <row r="116" spans="1:13" ht="12.35">
      <c r="A116" s="8"/>
      <c r="B116" s="25"/>
      <c r="C116" s="8"/>
      <c r="D116" s="8"/>
      <c r="E116" s="28"/>
      <c r="M116" s="13"/>
    </row>
    <row r="117" spans="1:13" ht="12.35">
      <c r="A117" s="8"/>
      <c r="B117" s="25"/>
      <c r="C117" s="8"/>
      <c r="D117" s="8"/>
      <c r="E117" s="28"/>
      <c r="M117" s="13"/>
    </row>
    <row r="118" spans="1:13" ht="12.35">
      <c r="A118" s="8"/>
      <c r="B118" s="25"/>
      <c r="C118" s="8"/>
      <c r="D118" s="8"/>
      <c r="E118" s="28"/>
      <c r="M118" s="13"/>
    </row>
    <row r="119" spans="1:13" ht="12.35">
      <c r="A119" s="8"/>
      <c r="B119" s="25"/>
      <c r="C119" s="8"/>
      <c r="D119" s="8"/>
      <c r="E119" s="28"/>
      <c r="M119" s="13"/>
    </row>
    <row r="120" spans="1:13" ht="12.35">
      <c r="A120" s="8"/>
      <c r="B120" s="25"/>
      <c r="C120" s="8"/>
      <c r="D120" s="8"/>
      <c r="E120" s="28"/>
      <c r="M120" s="13"/>
    </row>
    <row r="121" spans="1:13" ht="12.35">
      <c r="A121" s="8"/>
      <c r="B121" s="25"/>
      <c r="C121" s="8"/>
      <c r="D121" s="8"/>
      <c r="E121" s="28"/>
      <c r="M121" s="13"/>
    </row>
    <row r="122" spans="1:13" ht="12.35">
      <c r="A122" s="8"/>
      <c r="B122" s="25"/>
      <c r="C122" s="8"/>
      <c r="D122" s="8"/>
      <c r="E122" s="28"/>
      <c r="M122" s="13"/>
    </row>
    <row r="123" spans="1:13" ht="12.35">
      <c r="A123" s="8"/>
      <c r="B123" s="25"/>
      <c r="C123" s="8"/>
      <c r="D123" s="8"/>
      <c r="E123" s="28"/>
      <c r="M123" s="13"/>
    </row>
    <row r="124" spans="1:13" ht="12.35">
      <c r="A124" s="8"/>
      <c r="B124" s="25"/>
      <c r="C124" s="8"/>
      <c r="D124" s="8"/>
      <c r="E124" s="28"/>
      <c r="M124" s="13"/>
    </row>
    <row r="125" spans="1:13" ht="12.35">
      <c r="A125" s="8"/>
      <c r="B125" s="25"/>
      <c r="C125" s="8"/>
      <c r="D125" s="8"/>
      <c r="E125" s="28"/>
      <c r="M125" s="13"/>
    </row>
    <row r="126" spans="1:13" ht="12.35">
      <c r="A126" s="8"/>
      <c r="B126" s="25"/>
      <c r="C126" s="8"/>
      <c r="D126" s="8"/>
      <c r="E126" s="28"/>
      <c r="M126" s="13"/>
    </row>
    <row r="127" spans="1:13" ht="12.35">
      <c r="A127" s="8"/>
      <c r="B127" s="25"/>
      <c r="C127" s="8"/>
      <c r="D127" s="8"/>
      <c r="E127" s="28"/>
      <c r="M127" s="13"/>
    </row>
    <row r="128" spans="1:13" ht="12.35">
      <c r="A128" s="8"/>
      <c r="B128" s="25"/>
      <c r="C128" s="8"/>
      <c r="D128" s="8"/>
      <c r="E128" s="28"/>
      <c r="M128" s="13"/>
    </row>
    <row r="129" spans="1:13" ht="12.35">
      <c r="A129" s="8"/>
      <c r="B129" s="25"/>
      <c r="C129" s="8"/>
      <c r="D129" s="8"/>
      <c r="E129" s="28"/>
      <c r="M129" s="13"/>
    </row>
    <row r="130" spans="1:13" ht="12.35">
      <c r="A130" s="8"/>
      <c r="B130" s="25"/>
      <c r="C130" s="8"/>
      <c r="D130" s="8"/>
      <c r="E130" s="28"/>
      <c r="M130" s="13"/>
    </row>
    <row r="131" spans="1:13" ht="12.35">
      <c r="A131" s="8"/>
      <c r="B131" s="25"/>
      <c r="C131" s="8"/>
      <c r="D131" s="8"/>
      <c r="E131" s="28"/>
      <c r="M131" s="13"/>
    </row>
    <row r="132" spans="1:13" ht="12.35">
      <c r="A132" s="8"/>
      <c r="B132" s="25"/>
      <c r="C132" s="8"/>
      <c r="D132" s="8"/>
      <c r="E132" s="28"/>
      <c r="M132" s="13"/>
    </row>
    <row r="133" spans="1:13" ht="12.35">
      <c r="A133" s="8"/>
      <c r="B133" s="25"/>
      <c r="C133" s="8"/>
      <c r="D133" s="8"/>
      <c r="E133" s="28"/>
      <c r="M133" s="13"/>
    </row>
    <row r="134" spans="1:13" ht="12.35">
      <c r="A134" s="8"/>
      <c r="B134" s="25"/>
      <c r="C134" s="8"/>
      <c r="D134" s="8"/>
      <c r="E134" s="28"/>
      <c r="M134" s="13"/>
    </row>
    <row r="135" spans="1:13" ht="12.35">
      <c r="A135" s="8"/>
      <c r="B135" s="25"/>
      <c r="C135" s="8"/>
      <c r="D135" s="8"/>
      <c r="E135" s="28"/>
      <c r="M135" s="13"/>
    </row>
    <row r="136" spans="1:13" ht="12.35">
      <c r="A136" s="8"/>
      <c r="B136" s="25"/>
      <c r="C136" s="8"/>
      <c r="D136" s="8"/>
      <c r="E136" s="28"/>
      <c r="M136" s="13"/>
    </row>
    <row r="137" spans="1:13" ht="12.35">
      <c r="A137" s="8"/>
      <c r="B137" s="25"/>
      <c r="C137" s="8"/>
      <c r="D137" s="8"/>
      <c r="E137" s="28"/>
      <c r="M137" s="13"/>
    </row>
    <row r="138" spans="1:13" ht="12.35">
      <c r="A138" s="8"/>
      <c r="B138" s="25"/>
      <c r="C138" s="8"/>
      <c r="D138" s="8"/>
      <c r="E138" s="28"/>
      <c r="M138" s="13"/>
    </row>
    <row r="139" spans="1:13" ht="12.35">
      <c r="A139" s="8"/>
      <c r="B139" s="25"/>
      <c r="C139" s="8"/>
      <c r="D139" s="8"/>
      <c r="E139" s="28"/>
      <c r="M139" s="13"/>
    </row>
    <row r="140" spans="1:13" ht="12.35">
      <c r="A140" s="8"/>
      <c r="B140" s="25"/>
      <c r="C140" s="8"/>
      <c r="D140" s="8"/>
      <c r="E140" s="28"/>
      <c r="M140" s="13"/>
    </row>
    <row r="141" spans="1:13" ht="12.35">
      <c r="A141" s="8"/>
      <c r="B141" s="25"/>
      <c r="C141" s="8"/>
      <c r="D141" s="8"/>
      <c r="E141" s="28"/>
      <c r="M141" s="13"/>
    </row>
    <row r="142" spans="1:13" ht="12.35">
      <c r="A142" s="8"/>
      <c r="B142" s="25"/>
      <c r="C142" s="8"/>
      <c r="D142" s="8"/>
      <c r="E142" s="28"/>
      <c r="M142" s="13"/>
    </row>
    <row r="143" spans="1:13" ht="12.35">
      <c r="A143" s="8"/>
      <c r="B143" s="25"/>
      <c r="C143" s="8"/>
      <c r="D143" s="8"/>
      <c r="E143" s="28"/>
      <c r="M143" s="13"/>
    </row>
    <row r="144" spans="1:13" ht="12.35">
      <c r="A144" s="8"/>
      <c r="B144" s="25"/>
      <c r="C144" s="8"/>
      <c r="D144" s="8"/>
      <c r="E144" s="28"/>
      <c r="M144" s="13"/>
    </row>
    <row r="145" spans="1:13" ht="12.35">
      <c r="A145" s="8"/>
      <c r="B145" s="25"/>
      <c r="C145" s="8"/>
      <c r="D145" s="8"/>
      <c r="E145" s="28"/>
      <c r="M145" s="13"/>
    </row>
    <row r="146" spans="1:13" ht="12.35">
      <c r="A146" s="8"/>
      <c r="B146" s="25"/>
      <c r="C146" s="8"/>
      <c r="D146" s="8"/>
      <c r="E146" s="28"/>
      <c r="M146" s="13"/>
    </row>
    <row r="147" spans="1:13" ht="12.35">
      <c r="A147" s="8"/>
      <c r="B147" s="25"/>
      <c r="C147" s="8"/>
      <c r="D147" s="8"/>
      <c r="E147" s="28"/>
      <c r="M147" s="13"/>
    </row>
    <row r="148" spans="1:13" ht="12.35">
      <c r="A148" s="8"/>
      <c r="B148" s="25"/>
      <c r="C148" s="8"/>
      <c r="D148" s="8"/>
      <c r="E148" s="28"/>
      <c r="M148" s="13"/>
    </row>
    <row r="149" spans="1:13" ht="12.35">
      <c r="A149" s="8"/>
      <c r="B149" s="25"/>
      <c r="C149" s="8"/>
      <c r="D149" s="8"/>
      <c r="E149" s="28"/>
      <c r="M149" s="13"/>
    </row>
    <row r="150" spans="1:13" ht="12.35">
      <c r="A150" s="8"/>
      <c r="B150" s="25"/>
      <c r="C150" s="8"/>
      <c r="D150" s="8"/>
      <c r="E150" s="28"/>
      <c r="M150" s="13"/>
    </row>
    <row r="151" spans="1:13" ht="12.35">
      <c r="A151" s="8"/>
      <c r="B151" s="25"/>
      <c r="C151" s="8"/>
      <c r="D151" s="8"/>
      <c r="E151" s="28"/>
      <c r="M151" s="13"/>
    </row>
    <row r="152" spans="1:13" ht="12.35">
      <c r="A152" s="8"/>
      <c r="B152" s="25"/>
      <c r="C152" s="8"/>
      <c r="D152" s="8"/>
      <c r="E152" s="28"/>
      <c r="M152" s="13"/>
    </row>
    <row r="153" spans="1:13" ht="12.35">
      <c r="A153" s="8"/>
      <c r="B153" s="25"/>
      <c r="C153" s="8"/>
      <c r="D153" s="8"/>
      <c r="E153" s="28"/>
      <c r="M153" s="13"/>
    </row>
    <row r="154" spans="1:13" ht="12.35">
      <c r="A154" s="8"/>
      <c r="B154" s="25"/>
      <c r="C154" s="8"/>
      <c r="D154" s="8"/>
      <c r="E154" s="28"/>
      <c r="M154" s="13"/>
    </row>
    <row r="155" spans="1:13" ht="12.35">
      <c r="A155" s="8"/>
      <c r="B155" s="25"/>
      <c r="C155" s="8"/>
      <c r="D155" s="8"/>
      <c r="E155" s="28"/>
      <c r="M155" s="13"/>
    </row>
    <row r="156" spans="1:13" ht="12.35">
      <c r="A156" s="8"/>
      <c r="B156" s="25"/>
      <c r="C156" s="8"/>
      <c r="D156" s="8"/>
      <c r="E156" s="28"/>
      <c r="M156" s="13"/>
    </row>
    <row r="157" spans="1:13" ht="12.35">
      <c r="A157" s="8"/>
      <c r="B157" s="25"/>
      <c r="C157" s="8"/>
      <c r="D157" s="8"/>
      <c r="E157" s="28"/>
      <c r="M157" s="13"/>
    </row>
    <row r="158" spans="1:13" ht="12.35">
      <c r="A158" s="8"/>
      <c r="B158" s="25"/>
      <c r="C158" s="8"/>
      <c r="D158" s="8"/>
      <c r="E158" s="28"/>
      <c r="M158" s="13"/>
    </row>
    <row r="159" spans="1:13" ht="12.35">
      <c r="A159" s="8"/>
      <c r="B159" s="25"/>
      <c r="C159" s="8"/>
      <c r="D159" s="8"/>
      <c r="E159" s="28"/>
      <c r="M159" s="13"/>
    </row>
    <row r="160" spans="1:13" ht="12.35">
      <c r="A160" s="8"/>
      <c r="B160" s="25"/>
      <c r="C160" s="8"/>
      <c r="D160" s="8"/>
      <c r="E160" s="28"/>
      <c r="M160" s="13"/>
    </row>
    <row r="161" spans="1:13" ht="12.35">
      <c r="A161" s="8"/>
      <c r="B161" s="25"/>
      <c r="C161" s="8"/>
      <c r="D161" s="8"/>
      <c r="E161" s="28"/>
      <c r="M161" s="13"/>
    </row>
    <row r="162" spans="1:13" ht="12.35">
      <c r="A162" s="8"/>
      <c r="B162" s="25"/>
      <c r="C162" s="8"/>
      <c r="D162" s="8"/>
      <c r="E162" s="28"/>
      <c r="M162" s="13"/>
    </row>
    <row r="163" spans="1:13" ht="12.35">
      <c r="A163" s="8"/>
      <c r="B163" s="25"/>
      <c r="C163" s="8"/>
      <c r="D163" s="8"/>
      <c r="E163" s="28"/>
      <c r="M163" s="13"/>
    </row>
    <row r="164" spans="1:13" ht="12.35">
      <c r="A164" s="8"/>
      <c r="B164" s="25"/>
      <c r="C164" s="8"/>
      <c r="D164" s="8"/>
      <c r="E164" s="28"/>
      <c r="M164" s="13"/>
    </row>
    <row r="165" spans="1:13" ht="12.35">
      <c r="A165" s="8"/>
      <c r="B165" s="25"/>
      <c r="C165" s="8"/>
      <c r="D165" s="8"/>
      <c r="E165" s="28"/>
      <c r="M165" s="13"/>
    </row>
    <row r="166" spans="1:13" ht="12.35">
      <c r="A166" s="8"/>
      <c r="B166" s="25"/>
      <c r="C166" s="8"/>
      <c r="D166" s="8"/>
      <c r="E166" s="28"/>
      <c r="M166" s="13"/>
    </row>
    <row r="167" spans="1:13" ht="12.35">
      <c r="A167" s="8"/>
      <c r="B167" s="25"/>
      <c r="C167" s="8"/>
      <c r="D167" s="8"/>
      <c r="E167" s="28"/>
      <c r="M167" s="13"/>
    </row>
    <row r="168" spans="1:13" ht="12.35">
      <c r="A168" s="8"/>
      <c r="B168" s="25"/>
      <c r="C168" s="8"/>
      <c r="D168" s="8"/>
      <c r="E168" s="28"/>
      <c r="M168" s="13"/>
    </row>
    <row r="169" spans="1:13" ht="12.35">
      <c r="A169" s="8"/>
      <c r="B169" s="25"/>
      <c r="C169" s="8"/>
      <c r="D169" s="8"/>
      <c r="E169" s="28"/>
      <c r="M169" s="13"/>
    </row>
    <row r="170" spans="1:13" ht="12.35">
      <c r="A170" s="8"/>
      <c r="B170" s="25"/>
      <c r="C170" s="8"/>
      <c r="D170" s="8"/>
      <c r="E170" s="28"/>
      <c r="M170" s="13"/>
    </row>
    <row r="171" spans="1:13" ht="12.35">
      <c r="A171" s="8"/>
      <c r="B171" s="25"/>
      <c r="C171" s="8"/>
      <c r="D171" s="8"/>
      <c r="E171" s="28"/>
      <c r="M171" s="13"/>
    </row>
    <row r="172" spans="1:13" ht="12.35">
      <c r="A172" s="8"/>
      <c r="B172" s="25"/>
      <c r="C172" s="8"/>
      <c r="D172" s="8"/>
      <c r="E172" s="28"/>
      <c r="M172" s="13"/>
    </row>
    <row r="173" spans="1:13" ht="12.35">
      <c r="A173" s="8"/>
      <c r="B173" s="25"/>
      <c r="C173" s="8"/>
      <c r="D173" s="8"/>
      <c r="E173" s="28"/>
      <c r="M173" s="13"/>
    </row>
    <row r="174" spans="1:13" ht="12.35">
      <c r="A174" s="8"/>
      <c r="B174" s="25"/>
      <c r="C174" s="8"/>
      <c r="D174" s="8"/>
      <c r="E174" s="28"/>
      <c r="M174" s="13"/>
    </row>
    <row r="175" spans="1:13" ht="12.35">
      <c r="A175" s="8"/>
      <c r="B175" s="25"/>
      <c r="C175" s="8"/>
      <c r="D175" s="8"/>
      <c r="E175" s="28"/>
      <c r="M175" s="13"/>
    </row>
    <row r="176" spans="1:13" ht="12.35">
      <c r="A176" s="8"/>
      <c r="B176" s="25"/>
      <c r="C176" s="8"/>
      <c r="D176" s="8"/>
      <c r="E176" s="28"/>
      <c r="M176" s="13"/>
    </row>
    <row r="177" spans="1:13" ht="12.35">
      <c r="A177" s="8"/>
      <c r="B177" s="25"/>
      <c r="C177" s="8"/>
      <c r="D177" s="8"/>
      <c r="E177" s="28"/>
      <c r="M177" s="13"/>
    </row>
    <row r="178" spans="1:13" ht="12.35">
      <c r="A178" s="8"/>
      <c r="B178" s="25"/>
      <c r="C178" s="8"/>
      <c r="D178" s="8"/>
      <c r="E178" s="28"/>
      <c r="M178" s="13"/>
    </row>
    <row r="179" spans="1:13" ht="12.35">
      <c r="A179" s="8"/>
      <c r="B179" s="25"/>
      <c r="C179" s="8"/>
      <c r="D179" s="8"/>
      <c r="E179" s="28"/>
      <c r="M179" s="13"/>
    </row>
    <row r="180" spans="1:13" ht="12.35">
      <c r="A180" s="8"/>
      <c r="B180" s="25"/>
      <c r="C180" s="8"/>
      <c r="D180" s="8"/>
      <c r="E180" s="28"/>
      <c r="M180" s="13"/>
    </row>
    <row r="181" spans="1:13" ht="12.35">
      <c r="A181" s="8"/>
      <c r="B181" s="25"/>
      <c r="C181" s="8"/>
      <c r="D181" s="8"/>
      <c r="E181" s="28"/>
      <c r="M181" s="13"/>
    </row>
    <row r="182" spans="1:13" ht="12.35">
      <c r="A182" s="8"/>
      <c r="B182" s="25"/>
      <c r="C182" s="8"/>
      <c r="D182" s="8"/>
      <c r="E182" s="28"/>
      <c r="M182" s="13"/>
    </row>
    <row r="183" spans="1:13" ht="12.35">
      <c r="A183" s="8"/>
      <c r="B183" s="25"/>
      <c r="C183" s="8"/>
      <c r="D183" s="8"/>
      <c r="E183" s="28"/>
      <c r="M183" s="13"/>
    </row>
    <row r="184" spans="1:13" ht="12.35">
      <c r="A184" s="8"/>
      <c r="B184" s="25"/>
      <c r="C184" s="8"/>
      <c r="D184" s="8"/>
      <c r="E184" s="28"/>
      <c r="M184" s="13"/>
    </row>
    <row r="185" spans="1:13" ht="12.35">
      <c r="A185" s="8"/>
      <c r="B185" s="25"/>
      <c r="C185" s="8"/>
      <c r="D185" s="8"/>
      <c r="E185" s="28"/>
      <c r="M185" s="13"/>
    </row>
    <row r="186" spans="1:13" ht="12.35">
      <c r="A186" s="8"/>
      <c r="B186" s="25"/>
      <c r="C186" s="8"/>
      <c r="D186" s="8"/>
      <c r="E186" s="28"/>
      <c r="M186" s="13"/>
    </row>
    <row r="187" spans="1:13" ht="12.35">
      <c r="A187" s="8"/>
      <c r="B187" s="25"/>
      <c r="C187" s="8"/>
      <c r="D187" s="8"/>
      <c r="E187" s="28"/>
      <c r="M187" s="13"/>
    </row>
    <row r="188" spans="1:13" ht="12.35">
      <c r="A188" s="8"/>
      <c r="B188" s="25"/>
      <c r="C188" s="8"/>
      <c r="D188" s="8"/>
      <c r="E188" s="28"/>
      <c r="M188" s="13"/>
    </row>
    <row r="189" spans="1:13" ht="12.35">
      <c r="A189" s="8"/>
      <c r="B189" s="25"/>
      <c r="C189" s="8"/>
      <c r="D189" s="8"/>
      <c r="E189" s="28"/>
      <c r="M189" s="13"/>
    </row>
    <row r="190" spans="1:13" ht="12.35">
      <c r="A190" s="8"/>
      <c r="B190" s="25"/>
      <c r="C190" s="8"/>
      <c r="D190" s="8"/>
      <c r="E190" s="28"/>
      <c r="M190" s="13"/>
    </row>
    <row r="191" spans="1:13" ht="12.35">
      <c r="A191" s="8"/>
      <c r="B191" s="25"/>
      <c r="C191" s="8"/>
      <c r="D191" s="8"/>
      <c r="E191" s="28"/>
      <c r="M191" s="13"/>
    </row>
    <row r="192" spans="1:13" ht="12.35">
      <c r="A192" s="8"/>
      <c r="B192" s="25"/>
      <c r="C192" s="8"/>
      <c r="D192" s="8"/>
      <c r="E192" s="28"/>
      <c r="M192" s="13"/>
    </row>
    <row r="193" spans="1:13" ht="12.35">
      <c r="A193" s="8"/>
      <c r="B193" s="25"/>
      <c r="C193" s="8"/>
      <c r="D193" s="8"/>
      <c r="E193" s="28"/>
      <c r="M193" s="13"/>
    </row>
    <row r="194" spans="1:13" ht="12.35">
      <c r="A194" s="8"/>
      <c r="B194" s="25"/>
      <c r="C194" s="8"/>
      <c r="D194" s="8"/>
      <c r="E194" s="28"/>
      <c r="M194" s="13"/>
    </row>
    <row r="195" spans="1:13" ht="12.35">
      <c r="A195" s="8"/>
      <c r="B195" s="25"/>
      <c r="C195" s="8"/>
      <c r="D195" s="8"/>
      <c r="E195" s="28"/>
      <c r="M195" s="13"/>
    </row>
    <row r="196" spans="1:13" ht="12.35">
      <c r="A196" s="8"/>
      <c r="B196" s="25"/>
      <c r="C196" s="8"/>
      <c r="D196" s="8"/>
      <c r="E196" s="28"/>
      <c r="M196" s="13"/>
    </row>
    <row r="197" spans="1:13" ht="12.35">
      <c r="A197" s="8"/>
      <c r="B197" s="25"/>
      <c r="C197" s="8"/>
      <c r="D197" s="8"/>
      <c r="E197" s="28"/>
      <c r="M197" s="13"/>
    </row>
    <row r="198" spans="1:13" ht="12.35">
      <c r="A198" s="8"/>
      <c r="B198" s="25"/>
      <c r="C198" s="8"/>
      <c r="D198" s="8"/>
      <c r="E198" s="28"/>
      <c r="M198" s="13"/>
    </row>
    <row r="199" spans="1:13" ht="12.35">
      <c r="A199" s="8"/>
      <c r="B199" s="25"/>
      <c r="C199" s="8"/>
      <c r="D199" s="8"/>
      <c r="E199" s="28"/>
      <c r="M199" s="13"/>
    </row>
    <row r="200" spans="1:13" ht="12.35">
      <c r="A200" s="8"/>
      <c r="B200" s="25"/>
      <c r="C200" s="8"/>
      <c r="D200" s="8"/>
      <c r="E200" s="28"/>
      <c r="M200" s="13"/>
    </row>
    <row r="201" spans="1:13" ht="12.35">
      <c r="A201" s="8"/>
      <c r="B201" s="25"/>
      <c r="C201" s="8"/>
      <c r="D201" s="8"/>
      <c r="E201" s="28"/>
      <c r="M201" s="13"/>
    </row>
    <row r="202" spans="1:13" ht="12.35">
      <c r="A202" s="8"/>
      <c r="B202" s="25"/>
      <c r="C202" s="8"/>
      <c r="D202" s="8"/>
      <c r="E202" s="28"/>
      <c r="M202" s="13"/>
    </row>
    <row r="203" spans="1:13" ht="12.35">
      <c r="A203" s="8"/>
      <c r="B203" s="25"/>
      <c r="C203" s="8"/>
      <c r="D203" s="8"/>
      <c r="E203" s="28"/>
      <c r="M203" s="13"/>
    </row>
    <row r="204" spans="1:13" ht="12.35">
      <c r="A204" s="8"/>
      <c r="B204" s="25"/>
      <c r="C204" s="8"/>
      <c r="D204" s="8"/>
      <c r="E204" s="28"/>
      <c r="M204" s="13"/>
    </row>
    <row r="205" spans="1:13" ht="12.35">
      <c r="A205" s="8"/>
      <c r="B205" s="25"/>
      <c r="C205" s="8"/>
      <c r="D205" s="8"/>
      <c r="E205" s="28"/>
      <c r="M205" s="13"/>
    </row>
    <row r="206" spans="1:13" ht="12.35">
      <c r="A206" s="8"/>
      <c r="B206" s="25"/>
      <c r="C206" s="8"/>
      <c r="D206" s="8"/>
      <c r="E206" s="28"/>
      <c r="M206" s="13"/>
    </row>
    <row r="207" spans="1:13" ht="12.35">
      <c r="A207" s="8"/>
      <c r="B207" s="25"/>
      <c r="C207" s="8"/>
      <c r="D207" s="8"/>
      <c r="E207" s="28"/>
      <c r="M207" s="13"/>
    </row>
    <row r="208" spans="1:13" ht="12.35">
      <c r="A208" s="8"/>
      <c r="B208" s="25"/>
      <c r="C208" s="8"/>
      <c r="D208" s="8"/>
      <c r="E208" s="28"/>
      <c r="M208" s="13"/>
    </row>
    <row r="209" spans="1:13" ht="12.35">
      <c r="A209" s="8"/>
      <c r="B209" s="25"/>
      <c r="C209" s="8"/>
      <c r="D209" s="8"/>
      <c r="E209" s="28"/>
      <c r="M209" s="13"/>
    </row>
    <row r="210" spans="1:13" ht="12.35">
      <c r="A210" s="8"/>
      <c r="B210" s="25"/>
      <c r="C210" s="8"/>
      <c r="D210" s="8"/>
      <c r="E210" s="28"/>
      <c r="M210" s="13"/>
    </row>
    <row r="211" spans="1:13" ht="12.35">
      <c r="A211" s="8"/>
      <c r="B211" s="25"/>
      <c r="C211" s="8"/>
      <c r="D211" s="8"/>
      <c r="E211" s="28"/>
      <c r="M211" s="13"/>
    </row>
    <row r="212" spans="1:13" ht="12.35">
      <c r="A212" s="8"/>
      <c r="B212" s="25"/>
      <c r="C212" s="8"/>
      <c r="D212" s="8"/>
      <c r="E212" s="28"/>
      <c r="M212" s="13"/>
    </row>
    <row r="213" spans="1:13" ht="12.35">
      <c r="A213" s="8"/>
      <c r="B213" s="25"/>
      <c r="C213" s="8"/>
      <c r="D213" s="8"/>
      <c r="E213" s="28"/>
      <c r="M213" s="13"/>
    </row>
    <row r="214" spans="1:13" ht="12.35">
      <c r="A214" s="8"/>
      <c r="B214" s="25"/>
      <c r="C214" s="8"/>
      <c r="D214" s="8"/>
      <c r="E214" s="28"/>
      <c r="M214" s="13"/>
    </row>
    <row r="215" spans="1:13" ht="12.35">
      <c r="A215" s="8"/>
      <c r="B215" s="25"/>
      <c r="C215" s="8"/>
      <c r="D215" s="8"/>
      <c r="E215" s="28"/>
      <c r="M215" s="13"/>
    </row>
    <row r="216" spans="1:13" ht="12.35">
      <c r="A216" s="8"/>
      <c r="B216" s="25"/>
      <c r="C216" s="8"/>
      <c r="D216" s="8"/>
      <c r="E216" s="28"/>
      <c r="M216" s="13"/>
    </row>
    <row r="217" spans="1:13" ht="12.35">
      <c r="A217" s="8"/>
      <c r="B217" s="25"/>
      <c r="C217" s="8"/>
      <c r="D217" s="8"/>
      <c r="E217" s="28"/>
      <c r="M217" s="13"/>
    </row>
    <row r="218" spans="1:13" ht="12.35">
      <c r="A218" s="8"/>
      <c r="B218" s="25"/>
      <c r="C218" s="8"/>
      <c r="D218" s="8"/>
      <c r="E218" s="28"/>
      <c r="M218" s="13"/>
    </row>
    <row r="219" spans="1:13" ht="12.35">
      <c r="A219" s="8"/>
      <c r="B219" s="25"/>
      <c r="C219" s="8"/>
      <c r="D219" s="8"/>
      <c r="E219" s="28"/>
      <c r="M219" s="13"/>
    </row>
    <row r="220" spans="1:13" ht="12.35">
      <c r="A220" s="8"/>
      <c r="B220" s="25"/>
      <c r="C220" s="8"/>
      <c r="D220" s="8"/>
      <c r="E220" s="28"/>
      <c r="M220" s="13"/>
    </row>
    <row r="221" spans="1:13" ht="12.35">
      <c r="A221" s="8"/>
      <c r="B221" s="25"/>
      <c r="C221" s="8"/>
      <c r="D221" s="8"/>
      <c r="E221" s="28"/>
      <c r="M221" s="13"/>
    </row>
    <row r="222" spans="1:13" ht="12.35">
      <c r="A222" s="8"/>
      <c r="B222" s="25"/>
      <c r="C222" s="8"/>
      <c r="D222" s="8"/>
      <c r="E222" s="28"/>
      <c r="M222" s="13"/>
    </row>
    <row r="223" spans="1:13" ht="12.35">
      <c r="A223" s="8"/>
      <c r="B223" s="25"/>
      <c r="C223" s="8"/>
      <c r="D223" s="8"/>
      <c r="E223" s="28"/>
      <c r="M223" s="13"/>
    </row>
    <row r="224" spans="1:13" ht="12.35">
      <c r="A224" s="8"/>
      <c r="B224" s="25"/>
      <c r="C224" s="8"/>
      <c r="D224" s="8"/>
      <c r="E224" s="28"/>
      <c r="M224" s="13"/>
    </row>
    <row r="225" spans="1:13" ht="12.35">
      <c r="A225" s="8"/>
      <c r="B225" s="25"/>
      <c r="C225" s="8"/>
      <c r="D225" s="8"/>
      <c r="E225" s="28"/>
      <c r="M225" s="13"/>
    </row>
    <row r="226" spans="1:13" ht="12.35">
      <c r="A226" s="8"/>
      <c r="B226" s="25"/>
      <c r="C226" s="8"/>
      <c r="D226" s="8"/>
      <c r="E226" s="28"/>
      <c r="M226" s="13"/>
    </row>
    <row r="227" spans="1:13" ht="12.35">
      <c r="A227" s="8"/>
      <c r="B227" s="25"/>
      <c r="C227" s="8"/>
      <c r="D227" s="8"/>
      <c r="E227" s="28"/>
      <c r="M227" s="13"/>
    </row>
    <row r="228" spans="1:13" ht="12.35">
      <c r="A228" s="8"/>
      <c r="B228" s="25"/>
      <c r="C228" s="8"/>
      <c r="D228" s="8"/>
      <c r="E228" s="28"/>
      <c r="M228" s="13"/>
    </row>
    <row r="229" spans="1:13" ht="12.35">
      <c r="A229" s="8"/>
      <c r="B229" s="25"/>
      <c r="C229" s="8"/>
      <c r="D229" s="8"/>
      <c r="E229" s="28"/>
      <c r="M229" s="13"/>
    </row>
    <row r="230" spans="1:13" ht="12.35">
      <c r="A230" s="8"/>
      <c r="B230" s="25"/>
      <c r="C230" s="8"/>
      <c r="D230" s="8"/>
      <c r="E230" s="28"/>
      <c r="M230" s="13"/>
    </row>
    <row r="231" spans="1:13" ht="12.35">
      <c r="A231" s="8"/>
      <c r="B231" s="25"/>
      <c r="C231" s="8"/>
      <c r="D231" s="8"/>
      <c r="E231" s="28"/>
      <c r="M231" s="13"/>
    </row>
    <row r="232" spans="1:13" ht="12.35">
      <c r="A232" s="8"/>
      <c r="B232" s="25"/>
      <c r="C232" s="8"/>
      <c r="D232" s="8"/>
      <c r="E232" s="28"/>
      <c r="M232" s="13"/>
    </row>
    <row r="233" spans="1:13" ht="12.35">
      <c r="A233" s="8"/>
      <c r="B233" s="25"/>
      <c r="C233" s="8"/>
      <c r="D233" s="8"/>
      <c r="E233" s="28"/>
      <c r="M233" s="13"/>
    </row>
    <row r="234" spans="1:13" ht="12.35">
      <c r="A234" s="8"/>
      <c r="B234" s="25"/>
      <c r="C234" s="8"/>
      <c r="D234" s="8"/>
      <c r="E234" s="28"/>
      <c r="M234" s="13"/>
    </row>
    <row r="235" spans="1:13" ht="12.35">
      <c r="A235" s="8"/>
      <c r="B235" s="25"/>
      <c r="C235" s="8"/>
      <c r="D235" s="8"/>
      <c r="E235" s="28"/>
      <c r="M235" s="13"/>
    </row>
    <row r="236" spans="1:13" ht="12.35">
      <c r="A236" s="8"/>
      <c r="B236" s="25"/>
      <c r="C236" s="8"/>
      <c r="D236" s="8"/>
      <c r="E236" s="28"/>
      <c r="M236" s="13"/>
    </row>
    <row r="237" spans="1:13" ht="12.35">
      <c r="A237" s="8"/>
      <c r="B237" s="25"/>
      <c r="C237" s="8"/>
      <c r="D237" s="8"/>
      <c r="E237" s="28"/>
      <c r="M237" s="13"/>
    </row>
    <row r="238" spans="1:13" ht="12.35">
      <c r="A238" s="8"/>
      <c r="B238" s="25"/>
      <c r="C238" s="8"/>
      <c r="D238" s="8"/>
      <c r="E238" s="28"/>
      <c r="M238" s="13"/>
    </row>
    <row r="239" spans="1:13" ht="12.35">
      <c r="A239" s="8"/>
      <c r="B239" s="25"/>
      <c r="C239" s="8"/>
      <c r="D239" s="8"/>
      <c r="E239" s="28"/>
      <c r="M239" s="13"/>
    </row>
    <row r="240" spans="1:13" ht="12.35">
      <c r="A240" s="8"/>
      <c r="B240" s="25"/>
      <c r="C240" s="8"/>
      <c r="D240" s="8"/>
      <c r="E240" s="28"/>
      <c r="M240" s="13"/>
    </row>
    <row r="241" spans="1:13" ht="12.35">
      <c r="A241" s="8"/>
      <c r="B241" s="25"/>
      <c r="C241" s="8"/>
      <c r="D241" s="8"/>
      <c r="E241" s="28"/>
      <c r="M241" s="13"/>
    </row>
    <row r="242" spans="1:13" ht="12.35">
      <c r="A242" s="8"/>
      <c r="B242" s="25"/>
      <c r="C242" s="8"/>
      <c r="D242" s="8"/>
      <c r="E242" s="28"/>
      <c r="M242" s="13"/>
    </row>
    <row r="243" spans="1:13" ht="12.35">
      <c r="A243" s="8"/>
      <c r="B243" s="25"/>
      <c r="C243" s="8"/>
      <c r="D243" s="8"/>
      <c r="E243" s="28"/>
      <c r="M243" s="13"/>
    </row>
    <row r="244" spans="1:13" ht="12.35">
      <c r="A244" s="8"/>
      <c r="B244" s="25"/>
      <c r="C244" s="8"/>
      <c r="D244" s="8"/>
      <c r="E244" s="28"/>
      <c r="M244" s="13"/>
    </row>
    <row r="245" spans="1:13" ht="12.35">
      <c r="A245" s="8"/>
      <c r="B245" s="25"/>
      <c r="C245" s="8"/>
      <c r="D245" s="8"/>
      <c r="E245" s="28"/>
      <c r="M245" s="13"/>
    </row>
    <row r="246" spans="1:13" ht="12.35">
      <c r="A246" s="8"/>
      <c r="B246" s="25"/>
      <c r="C246" s="8"/>
      <c r="D246" s="8"/>
      <c r="E246" s="28"/>
      <c r="M246" s="13"/>
    </row>
    <row r="247" spans="1:13" ht="12.35">
      <c r="A247" s="8"/>
      <c r="B247" s="25"/>
      <c r="C247" s="8"/>
      <c r="D247" s="8"/>
      <c r="E247" s="28"/>
      <c r="M247" s="13"/>
    </row>
    <row r="248" spans="1:13" ht="12.35">
      <c r="A248" s="8"/>
      <c r="B248" s="25"/>
      <c r="C248" s="8"/>
      <c r="D248" s="8"/>
      <c r="E248" s="28"/>
      <c r="M248" s="13"/>
    </row>
    <row r="249" spans="1:13" ht="12.35">
      <c r="A249" s="8"/>
      <c r="B249" s="25"/>
      <c r="C249" s="8"/>
      <c r="D249" s="8"/>
      <c r="E249" s="28"/>
      <c r="M249" s="13"/>
    </row>
    <row r="250" spans="1:13" ht="12.35">
      <c r="A250" s="8"/>
      <c r="B250" s="25"/>
      <c r="C250" s="8"/>
      <c r="D250" s="8"/>
      <c r="E250" s="28"/>
      <c r="M250" s="13"/>
    </row>
    <row r="251" spans="1:13" ht="12.35">
      <c r="A251" s="8"/>
      <c r="B251" s="25"/>
      <c r="C251" s="8"/>
      <c r="D251" s="8"/>
      <c r="E251" s="28"/>
      <c r="M251" s="13"/>
    </row>
    <row r="252" spans="1:13" ht="12.35">
      <c r="A252" s="8"/>
      <c r="B252" s="25"/>
      <c r="C252" s="8"/>
      <c r="D252" s="8"/>
      <c r="E252" s="28"/>
      <c r="M252" s="13"/>
    </row>
    <row r="253" spans="1:13" ht="12.35">
      <c r="A253" s="8"/>
      <c r="B253" s="25"/>
      <c r="C253" s="8"/>
      <c r="D253" s="8"/>
      <c r="E253" s="28"/>
      <c r="M253" s="13"/>
    </row>
    <row r="254" spans="1:13" ht="12.35">
      <c r="A254" s="8"/>
      <c r="B254" s="25"/>
      <c r="C254" s="8"/>
      <c r="D254" s="8"/>
      <c r="E254" s="28"/>
      <c r="M254" s="13"/>
    </row>
    <row r="255" spans="1:13" ht="12.35">
      <c r="A255" s="8"/>
      <c r="B255" s="25"/>
      <c r="C255" s="8"/>
      <c r="D255" s="8"/>
      <c r="E255" s="28"/>
      <c r="M255" s="13"/>
    </row>
    <row r="256" spans="1:13" ht="12.35">
      <c r="A256" s="8"/>
      <c r="B256" s="25"/>
      <c r="C256" s="8"/>
      <c r="D256" s="8"/>
      <c r="E256" s="28"/>
      <c r="M256" s="13"/>
    </row>
    <row r="257" spans="1:13" ht="12.35">
      <c r="A257" s="8"/>
      <c r="B257" s="25"/>
      <c r="C257" s="8"/>
      <c r="D257" s="8"/>
      <c r="E257" s="28"/>
      <c r="M257" s="13"/>
    </row>
    <row r="258" spans="1:13" ht="12.35">
      <c r="A258" s="8"/>
      <c r="B258" s="25"/>
      <c r="C258" s="8"/>
      <c r="D258" s="8"/>
      <c r="E258" s="28"/>
      <c r="M258" s="13"/>
    </row>
    <row r="259" spans="1:13" ht="12.35">
      <c r="A259" s="8"/>
      <c r="B259" s="25"/>
      <c r="C259" s="8"/>
      <c r="D259" s="8"/>
      <c r="E259" s="28"/>
      <c r="M259" s="13"/>
    </row>
    <row r="260" spans="1:13" ht="12.35">
      <c r="A260" s="8"/>
      <c r="B260" s="25"/>
      <c r="C260" s="8"/>
      <c r="D260" s="8"/>
      <c r="E260" s="28"/>
      <c r="M260" s="13"/>
    </row>
    <row r="261" spans="1:13" ht="12.35">
      <c r="A261" s="8"/>
      <c r="B261" s="25"/>
      <c r="C261" s="8"/>
      <c r="D261" s="8"/>
      <c r="E261" s="28"/>
      <c r="M261" s="13"/>
    </row>
    <row r="262" spans="1:13" ht="12.35">
      <c r="A262" s="8"/>
      <c r="B262" s="25"/>
      <c r="C262" s="8"/>
      <c r="D262" s="8"/>
      <c r="E262" s="28"/>
      <c r="M262" s="13"/>
    </row>
    <row r="263" spans="1:13" ht="12.35">
      <c r="A263" s="8"/>
      <c r="B263" s="25"/>
      <c r="C263" s="8"/>
      <c r="D263" s="8"/>
      <c r="E263" s="28"/>
      <c r="M263" s="13"/>
    </row>
    <row r="264" spans="1:13" ht="12.35">
      <c r="A264" s="8"/>
      <c r="B264" s="25"/>
      <c r="C264" s="8"/>
      <c r="D264" s="8"/>
      <c r="E264" s="28"/>
      <c r="M264" s="13"/>
    </row>
    <row r="265" spans="1:13" ht="12.35">
      <c r="A265" s="8"/>
      <c r="B265" s="25"/>
      <c r="C265" s="8"/>
      <c r="D265" s="8"/>
      <c r="E265" s="28"/>
      <c r="M265" s="13"/>
    </row>
    <row r="266" spans="1:13" ht="12.35">
      <c r="A266" s="8"/>
      <c r="B266" s="25"/>
      <c r="C266" s="8"/>
      <c r="D266" s="8"/>
      <c r="E266" s="28"/>
      <c r="M266" s="13"/>
    </row>
    <row r="267" spans="1:13" ht="12.35">
      <c r="A267" s="8"/>
      <c r="B267" s="25"/>
      <c r="C267" s="8"/>
      <c r="D267" s="8"/>
      <c r="E267" s="28"/>
      <c r="M267" s="13"/>
    </row>
    <row r="268" spans="1:13" ht="12.35">
      <c r="A268" s="8"/>
      <c r="B268" s="25"/>
      <c r="C268" s="8"/>
      <c r="D268" s="8"/>
      <c r="E268" s="28"/>
      <c r="M268" s="13"/>
    </row>
    <row r="269" spans="1:13" ht="12.35">
      <c r="A269" s="8"/>
      <c r="B269" s="25"/>
      <c r="C269" s="8"/>
      <c r="D269" s="8"/>
      <c r="E269" s="28"/>
      <c r="M269" s="13"/>
    </row>
    <row r="270" spans="1:13" ht="12.35">
      <c r="A270" s="8"/>
      <c r="B270" s="25"/>
      <c r="C270" s="8"/>
      <c r="D270" s="8"/>
      <c r="E270" s="28"/>
      <c r="M270" s="13"/>
    </row>
    <row r="271" spans="1:13" ht="12.35">
      <c r="A271" s="8"/>
      <c r="B271" s="25"/>
      <c r="C271" s="8"/>
      <c r="D271" s="8"/>
      <c r="E271" s="28"/>
      <c r="M271" s="13"/>
    </row>
    <row r="272" spans="1:13" ht="12.35">
      <c r="A272" s="8"/>
      <c r="B272" s="25"/>
      <c r="C272" s="8"/>
      <c r="D272" s="8"/>
      <c r="E272" s="28"/>
      <c r="M272" s="13"/>
    </row>
    <row r="273" spans="1:13" ht="12.35">
      <c r="A273" s="8"/>
      <c r="B273" s="25"/>
      <c r="C273" s="8"/>
      <c r="D273" s="8"/>
      <c r="E273" s="28"/>
      <c r="M273" s="13"/>
    </row>
    <row r="274" spans="1:13" ht="12.35">
      <c r="A274" s="8"/>
      <c r="B274" s="25"/>
      <c r="C274" s="8"/>
      <c r="D274" s="8"/>
      <c r="E274" s="28"/>
      <c r="M274" s="13"/>
    </row>
    <row r="275" spans="1:13" ht="12.35">
      <c r="A275" s="8"/>
      <c r="B275" s="25"/>
      <c r="C275" s="8"/>
      <c r="D275" s="8"/>
      <c r="E275" s="28"/>
      <c r="M275" s="13"/>
    </row>
    <row r="276" spans="1:13" ht="12.35">
      <c r="A276" s="8"/>
      <c r="B276" s="25"/>
      <c r="C276" s="8"/>
      <c r="D276" s="8"/>
      <c r="E276" s="28"/>
      <c r="M276" s="13"/>
    </row>
    <row r="277" spans="1:13" ht="12.35">
      <c r="A277" s="8"/>
      <c r="B277" s="25"/>
      <c r="C277" s="8"/>
      <c r="D277" s="8"/>
      <c r="E277" s="28"/>
      <c r="M277" s="13"/>
    </row>
    <row r="278" spans="1:13" ht="12.35">
      <c r="A278" s="8"/>
      <c r="B278" s="25"/>
      <c r="C278" s="8"/>
      <c r="D278" s="8"/>
      <c r="E278" s="28"/>
      <c r="M278" s="13"/>
    </row>
    <row r="279" spans="1:13" ht="12.35">
      <c r="A279" s="8"/>
      <c r="B279" s="25"/>
      <c r="C279" s="8"/>
      <c r="D279" s="8"/>
      <c r="E279" s="28"/>
      <c r="M279" s="13"/>
    </row>
    <row r="280" spans="1:13" ht="12.35">
      <c r="A280" s="8"/>
      <c r="B280" s="25"/>
      <c r="C280" s="8"/>
      <c r="D280" s="8"/>
      <c r="E280" s="28"/>
      <c r="M280" s="13"/>
    </row>
    <row r="281" spans="1:13" ht="12.35">
      <c r="A281" s="8"/>
      <c r="B281" s="25"/>
      <c r="C281" s="8"/>
      <c r="D281" s="8"/>
      <c r="E281" s="28"/>
      <c r="M281" s="13"/>
    </row>
    <row r="282" spans="1:13" ht="12.35">
      <c r="A282" s="8"/>
      <c r="B282" s="25"/>
      <c r="C282" s="8"/>
      <c r="D282" s="8"/>
      <c r="E282" s="28"/>
      <c r="M282" s="13"/>
    </row>
    <row r="283" spans="1:13" ht="12.35">
      <c r="A283" s="8"/>
      <c r="B283" s="25"/>
      <c r="C283" s="8"/>
      <c r="D283" s="8"/>
      <c r="E283" s="28"/>
      <c r="M283" s="13"/>
    </row>
    <row r="284" spans="1:13" ht="12.35">
      <c r="A284" s="8"/>
      <c r="B284" s="25"/>
      <c r="C284" s="8"/>
      <c r="D284" s="8"/>
      <c r="E284" s="28"/>
      <c r="M284" s="13"/>
    </row>
    <row r="285" spans="1:13" ht="12.35">
      <c r="A285" s="8"/>
      <c r="B285" s="25"/>
      <c r="C285" s="8"/>
      <c r="D285" s="8"/>
      <c r="E285" s="28"/>
      <c r="M285" s="13"/>
    </row>
    <row r="286" spans="1:13" ht="12.35">
      <c r="A286" s="8"/>
      <c r="B286" s="25"/>
      <c r="C286" s="8"/>
      <c r="D286" s="8"/>
      <c r="E286" s="28"/>
      <c r="M286" s="13"/>
    </row>
    <row r="287" spans="1:13" ht="12.35">
      <c r="A287" s="8"/>
      <c r="B287" s="25"/>
      <c r="C287" s="8"/>
      <c r="D287" s="8"/>
      <c r="E287" s="28"/>
      <c r="M287" s="13"/>
    </row>
    <row r="288" spans="1:13" ht="12.35">
      <c r="A288" s="8"/>
      <c r="B288" s="25"/>
      <c r="C288" s="8"/>
      <c r="D288" s="8"/>
      <c r="E288" s="28"/>
      <c r="M288" s="13"/>
    </row>
    <row r="289" spans="1:13" ht="12.35">
      <c r="A289" s="8"/>
      <c r="B289" s="25"/>
      <c r="C289" s="8"/>
      <c r="D289" s="8"/>
      <c r="E289" s="28"/>
      <c r="M289" s="13"/>
    </row>
    <row r="290" spans="1:13" ht="12.35">
      <c r="A290" s="8"/>
      <c r="B290" s="25"/>
      <c r="C290" s="8"/>
      <c r="D290" s="8"/>
      <c r="E290" s="28"/>
      <c r="M290" s="13"/>
    </row>
    <row r="291" spans="1:13" ht="12.35">
      <c r="A291" s="8"/>
      <c r="B291" s="25"/>
      <c r="C291" s="8"/>
      <c r="D291" s="8"/>
      <c r="E291" s="28"/>
      <c r="M291" s="13"/>
    </row>
    <row r="292" spans="1:13" ht="12.35">
      <c r="A292" s="8"/>
      <c r="B292" s="25"/>
      <c r="C292" s="8"/>
      <c r="D292" s="8"/>
      <c r="E292" s="28"/>
      <c r="M292" s="13"/>
    </row>
    <row r="293" spans="1:13" ht="12.35">
      <c r="A293" s="8"/>
      <c r="B293" s="25"/>
      <c r="C293" s="8"/>
      <c r="D293" s="8"/>
      <c r="E293" s="28"/>
      <c r="M293" s="13"/>
    </row>
    <row r="294" spans="1:13" ht="12.35">
      <c r="A294" s="8"/>
      <c r="B294" s="25"/>
      <c r="C294" s="8"/>
      <c r="D294" s="8"/>
      <c r="E294" s="28"/>
      <c r="M294" s="13"/>
    </row>
    <row r="295" spans="1:13" ht="12.35">
      <c r="A295" s="8"/>
      <c r="B295" s="25"/>
      <c r="C295" s="8"/>
      <c r="D295" s="8"/>
      <c r="E295" s="28"/>
      <c r="M295" s="13"/>
    </row>
    <row r="296" spans="1:13" ht="12.35">
      <c r="A296" s="8"/>
      <c r="B296" s="25"/>
      <c r="C296" s="8"/>
      <c r="D296" s="8"/>
      <c r="E296" s="28"/>
      <c r="M296" s="13"/>
    </row>
    <row r="297" spans="1:13" ht="12.35">
      <c r="A297" s="8"/>
      <c r="B297" s="25"/>
      <c r="C297" s="8"/>
      <c r="D297" s="8"/>
      <c r="E297" s="28"/>
      <c r="M297" s="13"/>
    </row>
    <row r="298" spans="1:13" ht="12.35">
      <c r="A298" s="8"/>
      <c r="B298" s="25"/>
      <c r="C298" s="8"/>
      <c r="D298" s="8"/>
      <c r="E298" s="28"/>
      <c r="M298" s="13"/>
    </row>
    <row r="299" spans="1:13" ht="12.35">
      <c r="A299" s="8"/>
      <c r="B299" s="25"/>
      <c r="C299" s="8"/>
      <c r="D299" s="8"/>
      <c r="E299" s="28"/>
      <c r="M299" s="13"/>
    </row>
    <row r="300" spans="1:13" ht="12.35">
      <c r="A300" s="8"/>
      <c r="B300" s="25"/>
      <c r="C300" s="8"/>
      <c r="D300" s="8"/>
      <c r="E300" s="28"/>
      <c r="M300" s="13"/>
    </row>
    <row r="301" spans="1:13" ht="12.35">
      <c r="A301" s="8"/>
      <c r="B301" s="25"/>
      <c r="C301" s="8"/>
      <c r="D301" s="8"/>
      <c r="E301" s="28"/>
      <c r="M301" s="13"/>
    </row>
    <row r="302" spans="1:13" ht="12.35">
      <c r="A302" s="8"/>
      <c r="B302" s="25"/>
      <c r="C302" s="8"/>
      <c r="D302" s="8"/>
      <c r="E302" s="28"/>
      <c r="M302" s="13"/>
    </row>
    <row r="303" spans="1:13" ht="12.35">
      <c r="A303" s="8"/>
      <c r="B303" s="25"/>
      <c r="C303" s="8"/>
      <c r="D303" s="8"/>
      <c r="E303" s="28"/>
      <c r="M303" s="13"/>
    </row>
    <row r="304" spans="1:13" ht="12.35">
      <c r="A304" s="8"/>
      <c r="B304" s="25"/>
      <c r="C304" s="8"/>
      <c r="D304" s="8"/>
      <c r="E304" s="28"/>
      <c r="M304" s="13"/>
    </row>
    <row r="305" spans="1:13" ht="12.35">
      <c r="A305" s="8"/>
      <c r="B305" s="25"/>
      <c r="C305" s="8"/>
      <c r="D305" s="8"/>
      <c r="E305" s="28"/>
      <c r="M305" s="13"/>
    </row>
    <row r="306" spans="1:13" ht="12.35">
      <c r="A306" s="8"/>
      <c r="B306" s="25"/>
      <c r="C306" s="8"/>
      <c r="D306" s="8"/>
      <c r="E306" s="28"/>
      <c r="M306" s="13"/>
    </row>
    <row r="307" spans="1:13" ht="12.35">
      <c r="A307" s="8"/>
      <c r="B307" s="25"/>
      <c r="C307" s="8"/>
      <c r="D307" s="8"/>
      <c r="E307" s="28"/>
      <c r="M307" s="13"/>
    </row>
    <row r="308" spans="1:13" ht="12.35">
      <c r="A308" s="8"/>
      <c r="B308" s="25"/>
      <c r="C308" s="8"/>
      <c r="D308" s="8"/>
      <c r="E308" s="28"/>
      <c r="M308" s="13"/>
    </row>
    <row r="309" spans="1:13" ht="12.35">
      <c r="A309" s="8"/>
      <c r="B309" s="25"/>
      <c r="C309" s="8"/>
      <c r="D309" s="8"/>
      <c r="E309" s="28"/>
      <c r="M309" s="13"/>
    </row>
    <row r="310" spans="1:13" ht="12.35">
      <c r="A310" s="8"/>
      <c r="B310" s="25"/>
      <c r="C310" s="8"/>
      <c r="D310" s="8"/>
      <c r="E310" s="28"/>
      <c r="M310" s="13"/>
    </row>
    <row r="311" spans="1:13" ht="12.35">
      <c r="A311" s="8"/>
      <c r="B311" s="25"/>
      <c r="C311" s="8"/>
      <c r="D311" s="8"/>
      <c r="E311" s="28"/>
      <c r="M311" s="13"/>
    </row>
    <row r="312" spans="1:13" ht="12.35">
      <c r="A312" s="8"/>
      <c r="B312" s="25"/>
      <c r="C312" s="8"/>
      <c r="D312" s="8"/>
      <c r="E312" s="28"/>
      <c r="M312" s="13"/>
    </row>
    <row r="313" spans="1:13" ht="12.35">
      <c r="A313" s="8"/>
      <c r="B313" s="25"/>
      <c r="C313" s="8"/>
      <c r="D313" s="8"/>
      <c r="E313" s="28"/>
      <c r="M313" s="13"/>
    </row>
    <row r="314" spans="1:13" ht="12.35">
      <c r="A314" s="8"/>
      <c r="B314" s="25"/>
      <c r="C314" s="8"/>
      <c r="D314" s="8"/>
      <c r="E314" s="28"/>
      <c r="M314" s="13"/>
    </row>
    <row r="315" spans="1:13" ht="12.35">
      <c r="A315" s="8"/>
      <c r="B315" s="25"/>
      <c r="C315" s="8"/>
      <c r="D315" s="8"/>
      <c r="E315" s="28"/>
      <c r="M315" s="13"/>
    </row>
    <row r="316" spans="1:13" ht="12.35">
      <c r="A316" s="8"/>
      <c r="B316" s="25"/>
      <c r="C316" s="8"/>
      <c r="D316" s="8"/>
      <c r="E316" s="28"/>
      <c r="M316" s="13"/>
    </row>
    <row r="317" spans="1:13" ht="12.35">
      <c r="A317" s="8"/>
      <c r="B317" s="25"/>
      <c r="C317" s="8"/>
      <c r="D317" s="8"/>
      <c r="E317" s="28"/>
      <c r="M317" s="13"/>
    </row>
    <row r="318" spans="1:13" ht="12.35">
      <c r="A318" s="8"/>
      <c r="B318" s="25"/>
      <c r="C318" s="8"/>
      <c r="D318" s="8"/>
      <c r="E318" s="28"/>
      <c r="M318" s="13"/>
    </row>
    <row r="319" spans="1:13" ht="12.35">
      <c r="A319" s="8"/>
      <c r="B319" s="25"/>
      <c r="C319" s="8"/>
      <c r="D319" s="8"/>
      <c r="E319" s="28"/>
      <c r="M319" s="13"/>
    </row>
    <row r="320" spans="1:13" ht="12.35">
      <c r="A320" s="8"/>
      <c r="B320" s="25"/>
      <c r="C320" s="8"/>
      <c r="D320" s="8"/>
      <c r="E320" s="28"/>
      <c r="M320" s="13"/>
    </row>
    <row r="321" spans="1:13" ht="12.35">
      <c r="A321" s="8"/>
      <c r="B321" s="25"/>
      <c r="C321" s="8"/>
      <c r="D321" s="8"/>
      <c r="E321" s="28"/>
      <c r="M321" s="13"/>
    </row>
    <row r="322" spans="1:13" ht="12.35">
      <c r="A322" s="8"/>
      <c r="B322" s="25"/>
      <c r="C322" s="8"/>
      <c r="D322" s="8"/>
      <c r="E322" s="28"/>
      <c r="M322" s="13"/>
    </row>
    <row r="323" spans="1:13" ht="12.35">
      <c r="A323" s="8"/>
      <c r="B323" s="25"/>
      <c r="C323" s="8"/>
      <c r="D323" s="8"/>
      <c r="E323" s="28"/>
      <c r="M323" s="13"/>
    </row>
    <row r="324" spans="1:13" ht="12.35">
      <c r="A324" s="8"/>
      <c r="B324" s="25"/>
      <c r="C324" s="8"/>
      <c r="D324" s="8"/>
      <c r="E324" s="28"/>
      <c r="M324" s="13"/>
    </row>
    <row r="325" spans="1:13" ht="12.35">
      <c r="A325" s="8"/>
      <c r="B325" s="25"/>
      <c r="C325" s="8"/>
      <c r="D325" s="8"/>
      <c r="E325" s="28"/>
      <c r="M325" s="13"/>
    </row>
    <row r="326" spans="1:13" ht="12.35">
      <c r="A326" s="8"/>
      <c r="B326" s="25"/>
      <c r="C326" s="8"/>
      <c r="D326" s="8"/>
      <c r="E326" s="28"/>
      <c r="M326" s="13"/>
    </row>
    <row r="327" spans="1:13" ht="12.35">
      <c r="A327" s="8"/>
      <c r="B327" s="25"/>
      <c r="C327" s="8"/>
      <c r="D327" s="8"/>
      <c r="E327" s="28"/>
      <c r="M327" s="13"/>
    </row>
    <row r="328" spans="1:13" ht="12.35">
      <c r="A328" s="8"/>
      <c r="B328" s="25"/>
      <c r="C328" s="8"/>
      <c r="D328" s="8"/>
      <c r="E328" s="28"/>
      <c r="M328" s="13"/>
    </row>
    <row r="329" spans="1:13" ht="12.35">
      <c r="A329" s="8"/>
      <c r="B329" s="25"/>
      <c r="C329" s="8"/>
      <c r="D329" s="8"/>
      <c r="E329" s="28"/>
      <c r="M329" s="13"/>
    </row>
    <row r="330" spans="1:13" ht="12.35">
      <c r="A330" s="8"/>
      <c r="B330" s="25"/>
      <c r="C330" s="8"/>
      <c r="D330" s="8"/>
      <c r="E330" s="28"/>
      <c r="M330" s="13"/>
    </row>
    <row r="331" spans="1:13" ht="12.35">
      <c r="A331" s="8"/>
      <c r="B331" s="25"/>
      <c r="C331" s="8"/>
      <c r="D331" s="8"/>
      <c r="E331" s="28"/>
      <c r="M331" s="13"/>
    </row>
    <row r="332" spans="1:13" ht="12.35">
      <c r="A332" s="8"/>
      <c r="B332" s="25"/>
      <c r="C332" s="8"/>
      <c r="D332" s="8"/>
      <c r="E332" s="28"/>
      <c r="M332" s="13"/>
    </row>
    <row r="333" spans="1:13" ht="12.35">
      <c r="A333" s="8"/>
      <c r="B333" s="25"/>
      <c r="C333" s="8"/>
      <c r="D333" s="8"/>
      <c r="E333" s="28"/>
      <c r="M333" s="13"/>
    </row>
    <row r="334" spans="1:13" ht="12.35">
      <c r="A334" s="8"/>
      <c r="B334" s="25"/>
      <c r="C334" s="8"/>
      <c r="D334" s="8"/>
      <c r="E334" s="28"/>
      <c r="M334" s="13"/>
    </row>
    <row r="335" spans="1:13" ht="12.35">
      <c r="A335" s="8"/>
      <c r="B335" s="25"/>
      <c r="C335" s="8"/>
      <c r="D335" s="8"/>
      <c r="E335" s="28"/>
      <c r="M335" s="13"/>
    </row>
    <row r="336" spans="1:13" ht="12.35">
      <c r="A336" s="8"/>
      <c r="B336" s="25"/>
      <c r="C336" s="8"/>
      <c r="D336" s="8"/>
      <c r="E336" s="28"/>
      <c r="M336" s="13"/>
    </row>
    <row r="337" spans="1:13" ht="12.35">
      <c r="A337" s="8"/>
      <c r="B337" s="25"/>
      <c r="C337" s="8"/>
      <c r="D337" s="8"/>
      <c r="E337" s="28"/>
      <c r="M337" s="13"/>
    </row>
    <row r="338" spans="1:13" ht="12.35">
      <c r="A338" s="8"/>
      <c r="B338" s="25"/>
      <c r="C338" s="8"/>
      <c r="D338" s="8"/>
      <c r="E338" s="28"/>
      <c r="M338" s="13"/>
    </row>
    <row r="339" spans="1:13" ht="12.35">
      <c r="A339" s="8"/>
      <c r="B339" s="25"/>
      <c r="C339" s="8"/>
      <c r="D339" s="8"/>
      <c r="E339" s="28"/>
      <c r="M339" s="13"/>
    </row>
    <row r="340" spans="1:13" ht="12.35">
      <c r="A340" s="8"/>
      <c r="B340" s="25"/>
      <c r="C340" s="8"/>
      <c r="D340" s="8"/>
      <c r="E340" s="28"/>
      <c r="M340" s="13"/>
    </row>
    <row r="341" spans="1:13" ht="12.35">
      <c r="A341" s="8"/>
      <c r="B341" s="25"/>
      <c r="C341" s="8"/>
      <c r="D341" s="8"/>
      <c r="E341" s="28"/>
      <c r="M341" s="13"/>
    </row>
    <row r="342" spans="1:13" ht="12.35">
      <c r="A342" s="8"/>
      <c r="B342" s="25"/>
      <c r="C342" s="8"/>
      <c r="D342" s="8"/>
      <c r="E342" s="28"/>
      <c r="M342" s="13"/>
    </row>
    <row r="343" spans="1:13" ht="12.35">
      <c r="A343" s="8"/>
      <c r="B343" s="25"/>
      <c r="C343" s="8"/>
      <c r="D343" s="8"/>
      <c r="E343" s="28"/>
      <c r="M343" s="13"/>
    </row>
    <row r="344" spans="1:13" ht="12.35">
      <c r="A344" s="8"/>
      <c r="B344" s="25"/>
      <c r="C344" s="8"/>
      <c r="D344" s="8"/>
      <c r="E344" s="28"/>
      <c r="M344" s="13"/>
    </row>
    <row r="345" spans="1:13" ht="12.35">
      <c r="A345" s="8"/>
      <c r="B345" s="25"/>
      <c r="C345" s="8"/>
      <c r="D345" s="8"/>
      <c r="E345" s="28"/>
      <c r="M345" s="13"/>
    </row>
    <row r="346" spans="1:13" ht="12.35">
      <c r="A346" s="8"/>
      <c r="B346" s="25"/>
      <c r="C346" s="8"/>
      <c r="D346" s="8"/>
      <c r="E346" s="28"/>
      <c r="M346" s="13"/>
    </row>
    <row r="347" spans="1:13" ht="12.35">
      <c r="A347" s="8"/>
      <c r="B347" s="25"/>
      <c r="C347" s="8"/>
      <c r="D347" s="8"/>
      <c r="E347" s="28"/>
      <c r="M347" s="13"/>
    </row>
    <row r="348" spans="1:13" ht="12.35">
      <c r="A348" s="8"/>
      <c r="B348" s="25"/>
      <c r="C348" s="8"/>
      <c r="D348" s="8"/>
      <c r="E348" s="28"/>
      <c r="M348" s="13"/>
    </row>
    <row r="349" spans="1:13" ht="12.35">
      <c r="A349" s="8"/>
      <c r="B349" s="25"/>
      <c r="C349" s="8"/>
      <c r="D349" s="8"/>
      <c r="E349" s="28"/>
      <c r="M349" s="13"/>
    </row>
    <row r="350" spans="1:13" ht="12.35">
      <c r="A350" s="8"/>
      <c r="B350" s="25"/>
      <c r="C350" s="8"/>
      <c r="D350" s="8"/>
      <c r="E350" s="28"/>
      <c r="M350" s="13"/>
    </row>
    <row r="351" spans="1:13" ht="12.35">
      <c r="A351" s="8"/>
      <c r="B351" s="25"/>
      <c r="C351" s="8"/>
      <c r="D351" s="8"/>
      <c r="E351" s="28"/>
      <c r="M351" s="13"/>
    </row>
    <row r="352" spans="1:13" ht="12.35">
      <c r="A352" s="8"/>
      <c r="B352" s="25"/>
      <c r="C352" s="8"/>
      <c r="D352" s="8"/>
      <c r="E352" s="28"/>
      <c r="M352" s="13"/>
    </row>
    <row r="353" spans="1:13" ht="12.35">
      <c r="A353" s="8"/>
      <c r="B353" s="25"/>
      <c r="C353" s="8"/>
      <c r="D353" s="8"/>
      <c r="E353" s="28"/>
      <c r="M353" s="13"/>
    </row>
    <row r="354" spans="1:13" ht="12.35">
      <c r="A354" s="8"/>
      <c r="B354" s="25"/>
      <c r="C354" s="8"/>
      <c r="D354" s="8"/>
      <c r="E354" s="28"/>
      <c r="M354" s="13"/>
    </row>
    <row r="355" spans="1:13" ht="12.35">
      <c r="A355" s="8"/>
      <c r="B355" s="25"/>
      <c r="C355" s="8"/>
      <c r="D355" s="8"/>
      <c r="E355" s="28"/>
      <c r="M355" s="13"/>
    </row>
    <row r="356" spans="1:13" ht="12.35">
      <c r="A356" s="8"/>
      <c r="B356" s="25"/>
      <c r="C356" s="8"/>
      <c r="D356" s="8"/>
      <c r="E356" s="28"/>
      <c r="M356" s="13"/>
    </row>
    <row r="357" spans="1:13" ht="12.35">
      <c r="A357" s="8"/>
      <c r="B357" s="25"/>
      <c r="C357" s="8"/>
      <c r="D357" s="8"/>
      <c r="E357" s="28"/>
      <c r="M357" s="13"/>
    </row>
    <row r="358" spans="1:13" ht="12.35">
      <c r="A358" s="8"/>
      <c r="B358" s="25"/>
      <c r="C358" s="8"/>
      <c r="D358" s="8"/>
      <c r="E358" s="28"/>
      <c r="M358" s="13"/>
    </row>
    <row r="359" spans="1:13" ht="12.35">
      <c r="A359" s="8"/>
      <c r="B359" s="25"/>
      <c r="C359" s="8"/>
      <c r="D359" s="8"/>
      <c r="E359" s="28"/>
      <c r="M359" s="13"/>
    </row>
    <row r="360" spans="1:13" ht="12.35">
      <c r="A360" s="8"/>
      <c r="B360" s="25"/>
      <c r="C360" s="8"/>
      <c r="D360" s="8"/>
      <c r="E360" s="28"/>
      <c r="M360" s="13"/>
    </row>
    <row r="361" spans="1:13" ht="12.35">
      <c r="A361" s="8"/>
      <c r="B361" s="25"/>
      <c r="C361" s="8"/>
      <c r="D361" s="8"/>
      <c r="E361" s="28"/>
      <c r="M361" s="13"/>
    </row>
    <row r="362" spans="1:13" ht="12.35">
      <c r="A362" s="8"/>
      <c r="B362" s="25"/>
      <c r="C362" s="8"/>
      <c r="D362" s="8"/>
      <c r="E362" s="28"/>
      <c r="M362" s="13"/>
    </row>
    <row r="363" spans="1:13" ht="12.35">
      <c r="A363" s="8"/>
      <c r="B363" s="25"/>
      <c r="C363" s="8"/>
      <c r="D363" s="8"/>
      <c r="E363" s="28"/>
      <c r="M363" s="13"/>
    </row>
    <row r="364" spans="1:13" ht="12.35">
      <c r="A364" s="8"/>
      <c r="B364" s="25"/>
      <c r="C364" s="8"/>
      <c r="D364" s="8"/>
      <c r="E364" s="28"/>
      <c r="M364" s="13"/>
    </row>
    <row r="365" spans="1:13" ht="12.35">
      <c r="A365" s="8"/>
      <c r="B365" s="25"/>
      <c r="C365" s="8"/>
      <c r="D365" s="8"/>
      <c r="E365" s="28"/>
      <c r="M365" s="13"/>
    </row>
    <row r="366" spans="1:13" ht="12.35">
      <c r="A366" s="8"/>
      <c r="B366" s="25"/>
      <c r="C366" s="8"/>
      <c r="D366" s="8"/>
      <c r="E366" s="28"/>
      <c r="M366" s="13"/>
    </row>
    <row r="367" spans="1:13" ht="12.35">
      <c r="A367" s="8"/>
      <c r="B367" s="25"/>
      <c r="C367" s="8"/>
      <c r="D367" s="8"/>
      <c r="E367" s="28"/>
      <c r="M367" s="13"/>
    </row>
    <row r="368" spans="1:13" ht="12.35">
      <c r="A368" s="8"/>
      <c r="B368" s="25"/>
      <c r="C368" s="8"/>
      <c r="D368" s="8"/>
      <c r="E368" s="28"/>
      <c r="M368" s="13"/>
    </row>
    <row r="369" spans="1:13" ht="12.35">
      <c r="A369" s="8"/>
      <c r="B369" s="25"/>
      <c r="C369" s="8"/>
      <c r="D369" s="8"/>
      <c r="E369" s="28"/>
      <c r="M369" s="13"/>
    </row>
    <row r="370" spans="1:13" ht="12.35">
      <c r="A370" s="8"/>
      <c r="B370" s="25"/>
      <c r="C370" s="8"/>
      <c r="D370" s="8"/>
      <c r="E370" s="28"/>
      <c r="M370" s="13"/>
    </row>
    <row r="371" spans="1:13" ht="12.35">
      <c r="A371" s="8"/>
      <c r="B371" s="25"/>
      <c r="C371" s="8"/>
      <c r="D371" s="8"/>
      <c r="E371" s="28"/>
      <c r="M371" s="13"/>
    </row>
    <row r="372" spans="1:13" ht="12.35">
      <c r="A372" s="8"/>
      <c r="B372" s="25"/>
      <c r="C372" s="8"/>
      <c r="D372" s="8"/>
      <c r="E372" s="28"/>
      <c r="M372" s="13"/>
    </row>
    <row r="373" spans="1:13" ht="12.35">
      <c r="A373" s="8"/>
      <c r="B373" s="25"/>
      <c r="C373" s="8"/>
      <c r="D373" s="8"/>
      <c r="E373" s="28"/>
      <c r="M373" s="13"/>
    </row>
    <row r="374" spans="1:13" ht="12.35">
      <c r="A374" s="8"/>
      <c r="B374" s="25"/>
      <c r="C374" s="8"/>
      <c r="D374" s="8"/>
      <c r="E374" s="28"/>
      <c r="M374" s="13"/>
    </row>
    <row r="375" spans="1:13" ht="12.35">
      <c r="A375" s="8"/>
      <c r="B375" s="25"/>
      <c r="C375" s="8"/>
      <c r="D375" s="8"/>
      <c r="E375" s="28"/>
      <c r="M375" s="13"/>
    </row>
    <row r="376" spans="1:13" ht="12.35">
      <c r="A376" s="8"/>
      <c r="B376" s="25"/>
      <c r="C376" s="8"/>
      <c r="D376" s="8"/>
      <c r="E376" s="28"/>
      <c r="M376" s="13"/>
    </row>
    <row r="377" spans="1:13" ht="12.35">
      <c r="A377" s="8"/>
      <c r="B377" s="25"/>
      <c r="C377" s="8"/>
      <c r="D377" s="8"/>
      <c r="E377" s="28"/>
      <c r="M377" s="13"/>
    </row>
    <row r="378" spans="1:13" ht="12.35">
      <c r="A378" s="8"/>
      <c r="B378" s="25"/>
      <c r="C378" s="8"/>
      <c r="D378" s="8"/>
      <c r="E378" s="28"/>
      <c r="M378" s="13"/>
    </row>
    <row r="379" spans="1:13" ht="12.35">
      <c r="A379" s="8"/>
      <c r="B379" s="25"/>
      <c r="C379" s="8"/>
      <c r="D379" s="8"/>
      <c r="E379" s="28"/>
      <c r="M379" s="13"/>
    </row>
    <row r="380" spans="1:13" ht="12.35">
      <c r="A380" s="8"/>
      <c r="B380" s="25"/>
      <c r="C380" s="8"/>
      <c r="D380" s="8"/>
      <c r="E380" s="28"/>
      <c r="M380" s="13"/>
    </row>
    <row r="381" spans="1:13" ht="12.35">
      <c r="A381" s="8"/>
      <c r="B381" s="25"/>
      <c r="C381" s="8"/>
      <c r="D381" s="8"/>
      <c r="E381" s="28"/>
      <c r="M381" s="13"/>
    </row>
    <row r="382" spans="1:13" ht="12.35">
      <c r="A382" s="8"/>
      <c r="B382" s="25"/>
      <c r="C382" s="8"/>
      <c r="D382" s="8"/>
      <c r="E382" s="28"/>
      <c r="M382" s="13"/>
    </row>
    <row r="383" spans="1:13" ht="12.35">
      <c r="A383" s="8"/>
      <c r="B383" s="25"/>
      <c r="C383" s="8"/>
      <c r="D383" s="8"/>
      <c r="E383" s="28"/>
      <c r="M383" s="13"/>
    </row>
    <row r="384" spans="1:13" ht="12.35">
      <c r="A384" s="8"/>
      <c r="B384" s="25"/>
      <c r="C384" s="8"/>
      <c r="D384" s="8"/>
      <c r="E384" s="28"/>
      <c r="M384" s="13"/>
    </row>
    <row r="385" spans="1:13" ht="12.35">
      <c r="A385" s="8"/>
      <c r="B385" s="25"/>
      <c r="C385" s="8"/>
      <c r="D385" s="8"/>
      <c r="E385" s="28"/>
      <c r="M385" s="13"/>
    </row>
    <row r="386" spans="1:13" ht="12.35">
      <c r="A386" s="8"/>
      <c r="B386" s="25"/>
      <c r="C386" s="8"/>
      <c r="D386" s="8"/>
      <c r="E386" s="28"/>
      <c r="M386" s="13"/>
    </row>
    <row r="387" spans="1:13" ht="12.35">
      <c r="A387" s="8"/>
      <c r="B387" s="25"/>
      <c r="C387" s="8"/>
      <c r="D387" s="8"/>
      <c r="E387" s="28"/>
      <c r="M387" s="13"/>
    </row>
    <row r="388" spans="1:13" ht="12.35">
      <c r="A388" s="8"/>
      <c r="B388" s="25"/>
      <c r="C388" s="8"/>
      <c r="D388" s="8"/>
      <c r="E388" s="28"/>
      <c r="M388" s="13"/>
    </row>
    <row r="389" spans="1:13" ht="12.35">
      <c r="A389" s="8"/>
      <c r="B389" s="25"/>
      <c r="C389" s="8"/>
      <c r="D389" s="8"/>
      <c r="E389" s="28"/>
      <c r="M389" s="13"/>
    </row>
    <row r="390" spans="1:13" ht="12.35">
      <c r="A390" s="8"/>
      <c r="B390" s="25"/>
      <c r="C390" s="8"/>
      <c r="D390" s="8"/>
      <c r="E390" s="28"/>
      <c r="M390" s="13"/>
    </row>
    <row r="391" spans="1:13" ht="12.35">
      <c r="A391" s="8"/>
      <c r="B391" s="25"/>
      <c r="C391" s="8"/>
      <c r="D391" s="8"/>
      <c r="E391" s="28"/>
      <c r="M391" s="13"/>
    </row>
    <row r="392" spans="1:13" ht="12.35">
      <c r="A392" s="8"/>
      <c r="B392" s="25"/>
      <c r="C392" s="8"/>
      <c r="D392" s="8"/>
      <c r="E392" s="28"/>
      <c r="M392" s="13"/>
    </row>
    <row r="393" spans="1:13" ht="12.35">
      <c r="A393" s="8"/>
      <c r="B393" s="25"/>
      <c r="C393" s="8"/>
      <c r="D393" s="8"/>
      <c r="E393" s="28"/>
      <c r="M393" s="13"/>
    </row>
    <row r="394" spans="1:13" ht="12.35">
      <c r="A394" s="8"/>
      <c r="B394" s="25"/>
      <c r="C394" s="8"/>
      <c r="D394" s="8"/>
      <c r="E394" s="28"/>
      <c r="M394" s="13"/>
    </row>
    <row r="395" spans="1:13" ht="12.35">
      <c r="A395" s="8"/>
      <c r="B395" s="25"/>
      <c r="C395" s="8"/>
      <c r="D395" s="8"/>
      <c r="E395" s="28"/>
      <c r="M395" s="13"/>
    </row>
    <row r="396" spans="1:13" ht="12.35">
      <c r="A396" s="8"/>
      <c r="B396" s="25"/>
      <c r="C396" s="8"/>
      <c r="D396" s="8"/>
      <c r="E396" s="28"/>
      <c r="M396" s="13"/>
    </row>
    <row r="397" spans="1:13" ht="12.35">
      <c r="A397" s="8"/>
      <c r="B397" s="25"/>
      <c r="C397" s="8"/>
      <c r="D397" s="8"/>
      <c r="E397" s="28"/>
      <c r="M397" s="13"/>
    </row>
    <row r="398" spans="1:13" ht="12.35">
      <c r="A398" s="8"/>
      <c r="B398" s="25"/>
      <c r="C398" s="8"/>
      <c r="D398" s="8"/>
      <c r="E398" s="28"/>
      <c r="M398" s="13"/>
    </row>
    <row r="399" spans="1:13" ht="12.35">
      <c r="A399" s="8"/>
      <c r="B399" s="25"/>
      <c r="C399" s="8"/>
      <c r="D399" s="8"/>
      <c r="E399" s="28"/>
      <c r="M399" s="13"/>
    </row>
    <row r="400" spans="1:13" ht="12.35">
      <c r="A400" s="8"/>
      <c r="B400" s="25"/>
      <c r="C400" s="8"/>
      <c r="D400" s="8"/>
      <c r="E400" s="28"/>
      <c r="M400" s="13"/>
    </row>
    <row r="401" spans="1:13" ht="12.35">
      <c r="A401" s="8"/>
      <c r="B401" s="25"/>
      <c r="C401" s="8"/>
      <c r="D401" s="8"/>
      <c r="E401" s="28"/>
      <c r="M401" s="13"/>
    </row>
    <row r="402" spans="1:13" ht="12.35">
      <c r="A402" s="8"/>
      <c r="B402" s="25"/>
      <c r="C402" s="8"/>
      <c r="D402" s="8"/>
      <c r="E402" s="28"/>
      <c r="M402" s="13"/>
    </row>
    <row r="403" spans="1:13" ht="12.35">
      <c r="A403" s="8"/>
      <c r="B403" s="25"/>
      <c r="C403" s="8"/>
      <c r="D403" s="8"/>
      <c r="E403" s="28"/>
      <c r="M403" s="13"/>
    </row>
    <row r="404" spans="1:13" ht="12.35">
      <c r="A404" s="8"/>
      <c r="B404" s="25"/>
      <c r="C404" s="8"/>
      <c r="D404" s="8"/>
      <c r="E404" s="28"/>
      <c r="M404" s="13"/>
    </row>
    <row r="405" spans="1:13" ht="12.35">
      <c r="A405" s="8"/>
      <c r="B405" s="25"/>
      <c r="C405" s="8"/>
      <c r="D405" s="8"/>
      <c r="E405" s="28"/>
      <c r="M405" s="13"/>
    </row>
    <row r="406" spans="1:13" ht="12.35">
      <c r="A406" s="8"/>
      <c r="B406" s="25"/>
      <c r="C406" s="8"/>
      <c r="D406" s="8"/>
      <c r="E406" s="28"/>
      <c r="M406" s="13"/>
    </row>
    <row r="407" spans="1:13" ht="12.35">
      <c r="A407" s="8"/>
      <c r="B407" s="25"/>
      <c r="C407" s="8"/>
      <c r="D407" s="8"/>
      <c r="E407" s="28"/>
      <c r="M407" s="13"/>
    </row>
    <row r="408" spans="1:13" ht="12.35">
      <c r="A408" s="8"/>
      <c r="B408" s="25"/>
      <c r="C408" s="8"/>
      <c r="D408" s="8"/>
      <c r="E408" s="28"/>
      <c r="M408" s="13"/>
    </row>
    <row r="409" spans="1:13" ht="12.35">
      <c r="A409" s="8"/>
      <c r="B409" s="25"/>
      <c r="C409" s="8"/>
      <c r="D409" s="8"/>
      <c r="E409" s="28"/>
      <c r="M409" s="13"/>
    </row>
    <row r="410" spans="1:13" ht="12.35">
      <c r="A410" s="8"/>
      <c r="B410" s="25"/>
      <c r="C410" s="8"/>
      <c r="D410" s="8"/>
      <c r="E410" s="28"/>
      <c r="M410" s="13"/>
    </row>
    <row r="411" spans="1:13" ht="12.35">
      <c r="A411" s="8"/>
      <c r="B411" s="25"/>
      <c r="C411" s="8"/>
      <c r="D411" s="8"/>
      <c r="E411" s="28"/>
      <c r="M411" s="13"/>
    </row>
    <row r="412" spans="1:13" ht="12.35">
      <c r="A412" s="8"/>
      <c r="B412" s="25"/>
      <c r="C412" s="8"/>
      <c r="D412" s="8"/>
      <c r="E412" s="28"/>
      <c r="M412" s="13"/>
    </row>
    <row r="413" spans="1:13" ht="12.35">
      <c r="A413" s="8"/>
      <c r="B413" s="25"/>
      <c r="C413" s="8"/>
      <c r="D413" s="8"/>
      <c r="E413" s="28"/>
      <c r="M413" s="13"/>
    </row>
    <row r="414" spans="1:13" ht="12.35">
      <c r="A414" s="8"/>
      <c r="B414" s="25"/>
      <c r="C414" s="8"/>
      <c r="D414" s="8"/>
      <c r="E414" s="28"/>
      <c r="M414" s="13"/>
    </row>
    <row r="415" spans="1:13" ht="12.35">
      <c r="A415" s="8"/>
      <c r="B415" s="25"/>
      <c r="C415" s="8"/>
      <c r="D415" s="8"/>
      <c r="E415" s="28"/>
      <c r="M415" s="13"/>
    </row>
    <row r="416" spans="1:13" ht="12.35">
      <c r="A416" s="8"/>
      <c r="B416" s="25"/>
      <c r="C416" s="8"/>
      <c r="D416" s="8"/>
      <c r="E416" s="28"/>
      <c r="M416" s="13"/>
    </row>
    <row r="417" spans="1:13" ht="12.35">
      <c r="A417" s="8"/>
      <c r="B417" s="25"/>
      <c r="C417" s="8"/>
      <c r="D417" s="8"/>
      <c r="E417" s="28"/>
      <c r="M417" s="13"/>
    </row>
    <row r="418" spans="1:13" ht="12.35">
      <c r="A418" s="8"/>
      <c r="B418" s="25"/>
      <c r="C418" s="8"/>
      <c r="D418" s="8"/>
      <c r="E418" s="28"/>
      <c r="M418" s="13"/>
    </row>
    <row r="419" spans="1:13" ht="12.35">
      <c r="A419" s="8"/>
      <c r="B419" s="25"/>
      <c r="C419" s="8"/>
      <c r="D419" s="8"/>
      <c r="E419" s="28"/>
      <c r="M419" s="13"/>
    </row>
    <row r="420" spans="1:13" ht="12.35">
      <c r="A420" s="8"/>
      <c r="B420" s="25"/>
      <c r="C420" s="8"/>
      <c r="D420" s="8"/>
      <c r="E420" s="28"/>
      <c r="M420" s="13"/>
    </row>
    <row r="421" spans="1:13" ht="12.35">
      <c r="A421" s="8"/>
      <c r="B421" s="25"/>
      <c r="C421" s="8"/>
      <c r="D421" s="8"/>
      <c r="E421" s="28"/>
      <c r="M421" s="13"/>
    </row>
    <row r="422" spans="1:13" ht="12.35">
      <c r="A422" s="8"/>
      <c r="B422" s="25"/>
      <c r="C422" s="8"/>
      <c r="D422" s="8"/>
      <c r="E422" s="28"/>
      <c r="M422" s="13"/>
    </row>
    <row r="423" spans="1:13" ht="12.35">
      <c r="A423" s="8"/>
      <c r="B423" s="25"/>
      <c r="C423" s="8"/>
      <c r="D423" s="8"/>
      <c r="E423" s="28"/>
      <c r="M423" s="13"/>
    </row>
    <row r="424" spans="1:13" ht="12.35">
      <c r="A424" s="8"/>
      <c r="B424" s="25"/>
      <c r="C424" s="8"/>
      <c r="D424" s="8"/>
      <c r="E424" s="28"/>
      <c r="M424" s="13"/>
    </row>
    <row r="425" spans="1:13" ht="12.35">
      <c r="A425" s="8"/>
      <c r="B425" s="25"/>
      <c r="C425" s="8"/>
      <c r="D425" s="8"/>
      <c r="E425" s="28"/>
      <c r="M425" s="13"/>
    </row>
    <row r="426" spans="1:13" ht="12.35">
      <c r="A426" s="8"/>
      <c r="B426" s="25"/>
      <c r="C426" s="8"/>
      <c r="D426" s="8"/>
      <c r="E426" s="28"/>
      <c r="M426" s="13"/>
    </row>
    <row r="427" spans="1:13" ht="12.35">
      <c r="A427" s="8"/>
      <c r="B427" s="25"/>
      <c r="C427" s="8"/>
      <c r="D427" s="8"/>
      <c r="E427" s="28"/>
      <c r="M427" s="13"/>
    </row>
    <row r="428" spans="1:13" ht="12.35">
      <c r="A428" s="8"/>
      <c r="B428" s="25"/>
      <c r="C428" s="8"/>
      <c r="D428" s="8"/>
      <c r="E428" s="28"/>
      <c r="M428" s="13"/>
    </row>
    <row r="429" spans="1:13" ht="12.35">
      <c r="A429" s="8"/>
      <c r="B429" s="25"/>
      <c r="C429" s="8"/>
      <c r="D429" s="8"/>
      <c r="E429" s="28"/>
      <c r="M429" s="13"/>
    </row>
    <row r="430" spans="1:13" ht="12.35">
      <c r="A430" s="8"/>
      <c r="B430" s="25"/>
      <c r="C430" s="8"/>
      <c r="D430" s="8"/>
      <c r="E430" s="28"/>
      <c r="M430" s="13"/>
    </row>
    <row r="431" spans="1:13" ht="12.35">
      <c r="A431" s="8"/>
      <c r="B431" s="25"/>
      <c r="C431" s="8"/>
      <c r="D431" s="8"/>
      <c r="E431" s="28"/>
      <c r="M431" s="13"/>
    </row>
    <row r="432" spans="1:13" ht="12.35">
      <c r="A432" s="8"/>
      <c r="B432" s="25"/>
      <c r="C432" s="8"/>
      <c r="D432" s="8"/>
      <c r="E432" s="28"/>
      <c r="M432" s="13"/>
    </row>
    <row r="433" spans="1:13" ht="12.35">
      <c r="A433" s="8"/>
      <c r="B433" s="25"/>
      <c r="C433" s="8"/>
      <c r="D433" s="8"/>
      <c r="E433" s="28"/>
      <c r="M433" s="13"/>
    </row>
    <row r="434" spans="1:13" ht="12.35">
      <c r="A434" s="8"/>
      <c r="B434" s="25"/>
      <c r="C434" s="8"/>
      <c r="D434" s="8"/>
      <c r="E434" s="28"/>
      <c r="M434" s="13"/>
    </row>
    <row r="435" spans="1:13" ht="12.35">
      <c r="A435" s="8"/>
      <c r="B435" s="25"/>
      <c r="C435" s="8"/>
      <c r="D435" s="8"/>
      <c r="E435" s="28"/>
      <c r="M435" s="13"/>
    </row>
    <row r="436" spans="1:13" ht="12.35">
      <c r="A436" s="8"/>
      <c r="B436" s="25"/>
      <c r="C436" s="8"/>
      <c r="D436" s="8"/>
      <c r="E436" s="28"/>
      <c r="M436" s="13"/>
    </row>
    <row r="437" spans="1:13" ht="12.35">
      <c r="A437" s="8"/>
      <c r="B437" s="25"/>
      <c r="C437" s="8"/>
      <c r="D437" s="8"/>
      <c r="E437" s="28"/>
      <c r="M437" s="13"/>
    </row>
    <row r="438" spans="1:13" ht="12.35">
      <c r="A438" s="8"/>
      <c r="B438" s="25"/>
      <c r="C438" s="8"/>
      <c r="D438" s="8"/>
      <c r="E438" s="28"/>
      <c r="M438" s="13"/>
    </row>
    <row r="439" spans="1:13" ht="12.35">
      <c r="A439" s="8"/>
      <c r="B439" s="25"/>
      <c r="C439" s="8"/>
      <c r="D439" s="8"/>
      <c r="E439" s="28"/>
      <c r="M439" s="13"/>
    </row>
    <row r="440" spans="1:13" ht="12.35">
      <c r="A440" s="8"/>
      <c r="B440" s="25"/>
      <c r="C440" s="8"/>
      <c r="D440" s="8"/>
      <c r="E440" s="28"/>
      <c r="M440" s="13"/>
    </row>
    <row r="441" spans="1:13" ht="12.35">
      <c r="A441" s="8"/>
      <c r="B441" s="25"/>
      <c r="C441" s="8"/>
      <c r="D441" s="8"/>
      <c r="E441" s="28"/>
      <c r="M441" s="13"/>
    </row>
    <row r="442" spans="1:13" ht="12.35">
      <c r="A442" s="8"/>
      <c r="B442" s="25"/>
      <c r="C442" s="8"/>
      <c r="D442" s="8"/>
      <c r="E442" s="28"/>
      <c r="M442" s="13"/>
    </row>
    <row r="443" spans="1:13" ht="12.35">
      <c r="A443" s="8"/>
      <c r="B443" s="25"/>
      <c r="C443" s="8"/>
      <c r="D443" s="8"/>
      <c r="E443" s="28"/>
      <c r="M443" s="13"/>
    </row>
    <row r="444" spans="1:13" ht="12.35">
      <c r="A444" s="8"/>
      <c r="B444" s="25"/>
      <c r="C444" s="8"/>
      <c r="D444" s="8"/>
      <c r="E444" s="28"/>
      <c r="M444" s="13"/>
    </row>
    <row r="445" spans="1:13" ht="12.35">
      <c r="A445" s="8"/>
      <c r="B445" s="25"/>
      <c r="C445" s="8"/>
      <c r="D445" s="8"/>
      <c r="E445" s="28"/>
      <c r="M445" s="13"/>
    </row>
    <row r="446" spans="1:13" ht="12.35">
      <c r="A446" s="8"/>
      <c r="B446" s="25"/>
      <c r="C446" s="8"/>
      <c r="D446" s="8"/>
      <c r="E446" s="28"/>
      <c r="M446" s="13"/>
    </row>
    <row r="447" spans="1:13" ht="12.35">
      <c r="A447" s="8"/>
      <c r="B447" s="25"/>
      <c r="C447" s="8"/>
      <c r="D447" s="8"/>
      <c r="E447" s="28"/>
      <c r="M447" s="13"/>
    </row>
    <row r="448" spans="1:13" ht="12.35">
      <c r="A448" s="8"/>
      <c r="B448" s="25"/>
      <c r="C448" s="8"/>
      <c r="D448" s="8"/>
      <c r="E448" s="28"/>
      <c r="M448" s="13"/>
    </row>
    <row r="449" spans="1:13" ht="12.35">
      <c r="A449" s="8"/>
      <c r="B449" s="25"/>
      <c r="C449" s="8"/>
      <c r="D449" s="8"/>
      <c r="E449" s="28"/>
      <c r="M449" s="13"/>
    </row>
    <row r="450" spans="1:13" ht="12.35">
      <c r="A450" s="8"/>
      <c r="B450" s="25"/>
      <c r="C450" s="8"/>
      <c r="D450" s="8"/>
      <c r="E450" s="28"/>
      <c r="M450" s="13"/>
    </row>
    <row r="451" spans="1:13" ht="12.35">
      <c r="A451" s="8"/>
      <c r="B451" s="25"/>
      <c r="C451" s="8"/>
      <c r="D451" s="8"/>
      <c r="E451" s="28"/>
      <c r="M451" s="13"/>
    </row>
    <row r="452" spans="1:13" ht="12.35">
      <c r="A452" s="8"/>
      <c r="B452" s="25"/>
      <c r="C452" s="8"/>
      <c r="D452" s="8"/>
      <c r="E452" s="28"/>
      <c r="M452" s="13"/>
    </row>
    <row r="453" spans="1:13" ht="12.35">
      <c r="A453" s="8"/>
      <c r="B453" s="25"/>
      <c r="C453" s="8"/>
      <c r="D453" s="8"/>
      <c r="E453" s="28"/>
      <c r="M453" s="13"/>
    </row>
    <row r="454" spans="1:13" ht="12.35">
      <c r="A454" s="8"/>
      <c r="B454" s="25"/>
      <c r="C454" s="8"/>
      <c r="D454" s="8"/>
      <c r="E454" s="28"/>
      <c r="M454" s="13"/>
    </row>
    <row r="455" spans="1:13" ht="12.35">
      <c r="A455" s="8"/>
      <c r="B455" s="25"/>
      <c r="C455" s="8"/>
      <c r="D455" s="8"/>
      <c r="E455" s="28"/>
      <c r="M455" s="13"/>
    </row>
    <row r="456" spans="1:13" ht="12.35">
      <c r="A456" s="8"/>
      <c r="B456" s="25"/>
      <c r="C456" s="8"/>
      <c r="D456" s="8"/>
      <c r="E456" s="28"/>
      <c r="M456" s="13"/>
    </row>
    <row r="457" spans="1:13" ht="12.35">
      <c r="A457" s="8"/>
      <c r="B457" s="25"/>
      <c r="C457" s="8"/>
      <c r="D457" s="8"/>
      <c r="E457" s="28"/>
      <c r="M457" s="13"/>
    </row>
    <row r="458" spans="1:13" ht="12.35">
      <c r="A458" s="8"/>
      <c r="B458" s="25"/>
      <c r="C458" s="8"/>
      <c r="D458" s="8"/>
      <c r="E458" s="28"/>
      <c r="M458" s="13"/>
    </row>
    <row r="459" spans="1:13" ht="12.35">
      <c r="A459" s="8"/>
      <c r="B459" s="25"/>
      <c r="C459" s="8"/>
      <c r="D459" s="8"/>
      <c r="E459" s="28"/>
      <c r="M459" s="13"/>
    </row>
    <row r="460" spans="1:13" ht="12.35">
      <c r="A460" s="8"/>
      <c r="B460" s="25"/>
      <c r="C460" s="8"/>
      <c r="D460" s="8"/>
      <c r="E460" s="28"/>
      <c r="M460" s="13"/>
    </row>
    <row r="461" spans="1:13" ht="12.35">
      <c r="A461" s="8"/>
      <c r="B461" s="25"/>
      <c r="C461" s="8"/>
      <c r="D461" s="8"/>
      <c r="E461" s="28"/>
      <c r="M461" s="13"/>
    </row>
    <row r="462" spans="1:13" ht="12.35">
      <c r="A462" s="8"/>
      <c r="B462" s="25"/>
      <c r="C462" s="8"/>
      <c r="D462" s="8"/>
      <c r="E462" s="28"/>
      <c r="M462" s="13"/>
    </row>
    <row r="463" spans="1:13" ht="12.35">
      <c r="A463" s="8"/>
      <c r="B463" s="25"/>
      <c r="C463" s="8"/>
      <c r="D463" s="8"/>
      <c r="E463" s="28"/>
      <c r="M463" s="13"/>
    </row>
    <row r="464" spans="1:13" ht="12.35">
      <c r="A464" s="8"/>
      <c r="B464" s="25"/>
      <c r="C464" s="8"/>
      <c r="D464" s="8"/>
      <c r="E464" s="28"/>
      <c r="M464" s="13"/>
    </row>
    <row r="465" spans="1:13" ht="12.35">
      <c r="A465" s="8"/>
      <c r="B465" s="25"/>
      <c r="C465" s="8"/>
      <c r="D465" s="8"/>
      <c r="E465" s="28"/>
      <c r="M465" s="13"/>
    </row>
    <row r="466" spans="1:13" ht="12.35">
      <c r="A466" s="8"/>
      <c r="B466" s="25"/>
      <c r="C466" s="8"/>
      <c r="D466" s="8"/>
      <c r="E466" s="28"/>
      <c r="M466" s="13"/>
    </row>
    <row r="467" spans="1:13" ht="12.35">
      <c r="A467" s="8"/>
      <c r="B467" s="25"/>
      <c r="C467" s="8"/>
      <c r="D467" s="8"/>
      <c r="E467" s="28"/>
      <c r="M467" s="13"/>
    </row>
    <row r="468" spans="1:13" ht="12.35">
      <c r="A468" s="8"/>
      <c r="B468" s="25"/>
      <c r="C468" s="8"/>
      <c r="D468" s="8"/>
      <c r="E468" s="28"/>
      <c r="M468" s="13"/>
    </row>
    <row r="469" spans="1:13" ht="12.35">
      <c r="A469" s="8"/>
      <c r="B469" s="25"/>
      <c r="C469" s="8"/>
      <c r="D469" s="8"/>
      <c r="E469" s="28"/>
      <c r="M469" s="13"/>
    </row>
    <row r="470" spans="1:13" ht="12.35">
      <c r="A470" s="8"/>
      <c r="B470" s="25"/>
      <c r="C470" s="8"/>
      <c r="D470" s="8"/>
      <c r="E470" s="28"/>
      <c r="M470" s="13"/>
    </row>
    <row r="471" spans="1:13" ht="12.35">
      <c r="A471" s="8"/>
      <c r="B471" s="25"/>
      <c r="C471" s="8"/>
      <c r="D471" s="8"/>
      <c r="E471" s="28"/>
      <c r="M471" s="13"/>
    </row>
    <row r="472" spans="1:13" ht="12.35">
      <c r="A472" s="8"/>
      <c r="B472" s="25"/>
      <c r="C472" s="8"/>
      <c r="D472" s="8"/>
      <c r="E472" s="28"/>
      <c r="M472" s="13"/>
    </row>
    <row r="473" spans="1:13" ht="12.35">
      <c r="A473" s="8"/>
      <c r="B473" s="25"/>
      <c r="C473" s="8"/>
      <c r="D473" s="8"/>
      <c r="E473" s="28"/>
      <c r="M473" s="13"/>
    </row>
    <row r="474" spans="1:13" ht="12.35">
      <c r="A474" s="8"/>
      <c r="B474" s="25"/>
      <c r="C474" s="8"/>
      <c r="D474" s="8"/>
      <c r="E474" s="28"/>
      <c r="M474" s="13"/>
    </row>
    <row r="475" spans="1:13" ht="12.35">
      <c r="A475" s="8"/>
      <c r="B475" s="25"/>
      <c r="C475" s="8"/>
      <c r="D475" s="8"/>
      <c r="E475" s="28"/>
      <c r="M475" s="13"/>
    </row>
    <row r="476" spans="1:13" ht="12.35">
      <c r="A476" s="8"/>
      <c r="B476" s="25"/>
      <c r="C476" s="8"/>
      <c r="D476" s="8"/>
      <c r="E476" s="28"/>
      <c r="M476" s="13"/>
    </row>
    <row r="477" spans="1:13" ht="12.35">
      <c r="A477" s="8"/>
      <c r="B477" s="25"/>
      <c r="C477" s="8"/>
      <c r="D477" s="8"/>
      <c r="E477" s="28"/>
      <c r="M477" s="13"/>
    </row>
    <row r="478" spans="1:13" ht="12.35">
      <c r="A478" s="8"/>
      <c r="B478" s="25"/>
      <c r="C478" s="8"/>
      <c r="D478" s="8"/>
      <c r="E478" s="28"/>
      <c r="M478" s="13"/>
    </row>
    <row r="479" spans="1:13" ht="12.35">
      <c r="A479" s="8"/>
      <c r="B479" s="25"/>
      <c r="C479" s="8"/>
      <c r="D479" s="8"/>
      <c r="E479" s="28"/>
      <c r="M479" s="13"/>
    </row>
    <row r="480" spans="1:13" ht="12.35">
      <c r="A480" s="8"/>
      <c r="B480" s="25"/>
      <c r="C480" s="8"/>
      <c r="D480" s="8"/>
      <c r="E480" s="28"/>
      <c r="M480" s="13"/>
    </row>
    <row r="481" spans="1:13" ht="12.35">
      <c r="A481" s="8"/>
      <c r="B481" s="25"/>
      <c r="C481" s="8"/>
      <c r="D481" s="8"/>
      <c r="E481" s="28"/>
      <c r="M481" s="13"/>
    </row>
    <row r="482" spans="1:13" ht="12.35">
      <c r="A482" s="8"/>
      <c r="B482" s="25"/>
      <c r="C482" s="8"/>
      <c r="D482" s="8"/>
      <c r="E482" s="28"/>
      <c r="M482" s="13"/>
    </row>
    <row r="483" spans="1:13" ht="12.35">
      <c r="A483" s="8"/>
      <c r="B483" s="25"/>
      <c r="C483" s="8"/>
      <c r="D483" s="8"/>
      <c r="E483" s="28"/>
      <c r="M483" s="13"/>
    </row>
    <row r="484" spans="1:13" ht="12.35">
      <c r="A484" s="8"/>
      <c r="B484" s="25"/>
      <c r="C484" s="8"/>
      <c r="D484" s="8"/>
      <c r="E484" s="28"/>
      <c r="M484" s="13"/>
    </row>
    <row r="485" spans="1:13" ht="12.35">
      <c r="A485" s="8"/>
      <c r="B485" s="25"/>
      <c r="C485" s="8"/>
      <c r="D485" s="8"/>
      <c r="E485" s="28"/>
      <c r="M485" s="13"/>
    </row>
    <row r="486" spans="1:13" ht="12.35">
      <c r="A486" s="8"/>
      <c r="B486" s="25"/>
      <c r="C486" s="8"/>
      <c r="D486" s="8"/>
      <c r="E486" s="28"/>
      <c r="M486" s="13"/>
    </row>
    <row r="487" spans="1:13" ht="12.35">
      <c r="A487" s="8"/>
      <c r="B487" s="25"/>
      <c r="C487" s="8"/>
      <c r="D487" s="8"/>
      <c r="E487" s="28"/>
      <c r="M487" s="13"/>
    </row>
    <row r="488" spans="1:13" ht="12.35">
      <c r="A488" s="8"/>
      <c r="B488" s="25"/>
      <c r="C488" s="8"/>
      <c r="D488" s="8"/>
      <c r="E488" s="28"/>
      <c r="M488" s="13"/>
    </row>
    <row r="489" spans="1:13" ht="12.35">
      <c r="A489" s="8"/>
      <c r="B489" s="25"/>
      <c r="C489" s="8"/>
      <c r="D489" s="8"/>
      <c r="E489" s="28"/>
      <c r="M489" s="13"/>
    </row>
    <row r="490" spans="1:13" ht="12.35">
      <c r="A490" s="8"/>
      <c r="B490" s="25"/>
      <c r="C490" s="8"/>
      <c r="D490" s="8"/>
      <c r="E490" s="28"/>
      <c r="M490" s="13"/>
    </row>
    <row r="491" spans="1:13" ht="12.35">
      <c r="A491" s="8"/>
      <c r="B491" s="25"/>
      <c r="C491" s="8"/>
      <c r="D491" s="8"/>
      <c r="E491" s="28"/>
      <c r="M491" s="13"/>
    </row>
    <row r="492" spans="1:13" ht="12.35">
      <c r="A492" s="8"/>
      <c r="B492" s="25"/>
      <c r="C492" s="8"/>
      <c r="D492" s="8"/>
      <c r="E492" s="28"/>
      <c r="M492" s="13"/>
    </row>
    <row r="493" spans="1:13" ht="12.35">
      <c r="A493" s="8"/>
      <c r="B493" s="25"/>
      <c r="C493" s="8"/>
      <c r="D493" s="8"/>
      <c r="E493" s="28"/>
      <c r="M493" s="13"/>
    </row>
    <row r="494" spans="1:13" ht="12.35">
      <c r="A494" s="8"/>
      <c r="B494" s="25"/>
      <c r="C494" s="8"/>
      <c r="D494" s="8"/>
      <c r="E494" s="28"/>
      <c r="M494" s="13"/>
    </row>
    <row r="495" spans="1:13" ht="12.35">
      <c r="A495" s="8"/>
      <c r="B495" s="25"/>
      <c r="C495" s="8"/>
      <c r="D495" s="8"/>
      <c r="E495" s="28"/>
      <c r="M495" s="13"/>
    </row>
    <row r="496" spans="1:13" ht="12.35">
      <c r="A496" s="8"/>
      <c r="B496" s="25"/>
      <c r="C496" s="8"/>
      <c r="D496" s="8"/>
      <c r="E496" s="28"/>
      <c r="M496" s="13"/>
    </row>
    <row r="497" spans="1:13" ht="12.35">
      <c r="A497" s="8"/>
      <c r="B497" s="25"/>
      <c r="C497" s="8"/>
      <c r="D497" s="8"/>
      <c r="E497" s="28"/>
      <c r="M497" s="13"/>
    </row>
    <row r="498" spans="1:13" ht="12.35">
      <c r="A498" s="8"/>
      <c r="B498" s="25"/>
      <c r="C498" s="8"/>
      <c r="D498" s="8"/>
      <c r="E498" s="28"/>
      <c r="M498" s="13"/>
    </row>
    <row r="499" spans="1:13" ht="12.35">
      <c r="A499" s="8"/>
      <c r="B499" s="25"/>
      <c r="C499" s="8"/>
      <c r="D499" s="8"/>
      <c r="E499" s="28"/>
      <c r="M499" s="13"/>
    </row>
    <row r="500" spans="1:13" ht="12.35">
      <c r="A500" s="8"/>
      <c r="B500" s="25"/>
      <c r="C500" s="8"/>
      <c r="D500" s="8"/>
      <c r="E500" s="28"/>
      <c r="M500" s="13"/>
    </row>
    <row r="501" spans="1:13" ht="12.35">
      <c r="A501" s="8"/>
      <c r="B501" s="25"/>
      <c r="C501" s="8"/>
      <c r="D501" s="8"/>
      <c r="E501" s="28"/>
      <c r="M501" s="13"/>
    </row>
    <row r="502" spans="1:13" ht="12.35">
      <c r="A502" s="8"/>
      <c r="B502" s="25"/>
      <c r="C502" s="8"/>
      <c r="D502" s="8"/>
      <c r="E502" s="28"/>
      <c r="M502" s="13"/>
    </row>
    <row r="503" spans="1:13" ht="12.35">
      <c r="A503" s="8"/>
      <c r="B503" s="25"/>
      <c r="C503" s="8"/>
      <c r="D503" s="8"/>
      <c r="E503" s="28"/>
      <c r="M503" s="13"/>
    </row>
    <row r="504" spans="1:13" ht="12.35">
      <c r="A504" s="8"/>
      <c r="B504" s="25"/>
      <c r="C504" s="8"/>
      <c r="D504" s="8"/>
      <c r="E504" s="28"/>
      <c r="M504" s="13"/>
    </row>
    <row r="505" spans="1:13" ht="12.35">
      <c r="A505" s="8"/>
      <c r="B505" s="25"/>
      <c r="C505" s="8"/>
      <c r="D505" s="8"/>
      <c r="E505" s="28"/>
      <c r="M505" s="13"/>
    </row>
    <row r="506" spans="1:13" ht="12.35">
      <c r="A506" s="8"/>
      <c r="B506" s="25"/>
      <c r="C506" s="8"/>
      <c r="D506" s="8"/>
      <c r="E506" s="28"/>
      <c r="M506" s="13"/>
    </row>
    <row r="507" spans="1:13" ht="12.35">
      <c r="A507" s="8"/>
      <c r="B507" s="25"/>
      <c r="C507" s="8"/>
      <c r="D507" s="8"/>
      <c r="E507" s="28"/>
      <c r="M507" s="13"/>
    </row>
    <row r="508" spans="1:13" ht="12.35">
      <c r="A508" s="8"/>
      <c r="B508" s="25"/>
      <c r="C508" s="8"/>
      <c r="D508" s="8"/>
      <c r="E508" s="28"/>
      <c r="M508" s="13"/>
    </row>
    <row r="509" spans="1:13" ht="12.35">
      <c r="A509" s="8"/>
      <c r="B509" s="25"/>
      <c r="C509" s="8"/>
      <c r="D509" s="8"/>
      <c r="E509" s="28"/>
      <c r="M509" s="13"/>
    </row>
    <row r="510" spans="1:13" ht="12.35">
      <c r="A510" s="8"/>
      <c r="B510" s="25"/>
      <c r="C510" s="8"/>
      <c r="D510" s="8"/>
      <c r="E510" s="28"/>
      <c r="M510" s="13"/>
    </row>
    <row r="511" spans="1:13" ht="12.35">
      <c r="A511" s="8"/>
      <c r="B511" s="25"/>
      <c r="C511" s="8"/>
      <c r="D511" s="8"/>
      <c r="E511" s="28"/>
      <c r="M511" s="13"/>
    </row>
    <row r="512" spans="1:13" ht="12.35">
      <c r="A512" s="8"/>
      <c r="B512" s="25"/>
      <c r="C512" s="8"/>
      <c r="D512" s="8"/>
      <c r="E512" s="28"/>
      <c r="M512" s="13"/>
    </row>
    <row r="513" spans="1:13" ht="12.35">
      <c r="A513" s="8"/>
      <c r="B513" s="25"/>
      <c r="C513" s="8"/>
      <c r="D513" s="8"/>
      <c r="E513" s="28"/>
      <c r="M513" s="13"/>
    </row>
    <row r="514" spans="1:13" ht="12.35">
      <c r="A514" s="8"/>
      <c r="B514" s="25"/>
      <c r="C514" s="8"/>
      <c r="D514" s="8"/>
      <c r="E514" s="28"/>
      <c r="M514" s="13"/>
    </row>
    <row r="515" spans="1:13" ht="12.35">
      <c r="A515" s="8"/>
      <c r="B515" s="25"/>
      <c r="C515" s="8"/>
      <c r="D515" s="8"/>
      <c r="E515" s="28"/>
      <c r="M515" s="13"/>
    </row>
    <row r="516" spans="1:13" ht="12.35">
      <c r="A516" s="8"/>
      <c r="B516" s="25"/>
      <c r="C516" s="8"/>
      <c r="D516" s="8"/>
      <c r="E516" s="28"/>
      <c r="M516" s="13"/>
    </row>
    <row r="517" spans="1:13" ht="12.35">
      <c r="A517" s="8"/>
      <c r="B517" s="25"/>
      <c r="C517" s="8"/>
      <c r="D517" s="8"/>
      <c r="E517" s="28"/>
      <c r="M517" s="13"/>
    </row>
    <row r="518" spans="1:13" ht="12.35">
      <c r="A518" s="8"/>
      <c r="B518" s="25"/>
      <c r="C518" s="8"/>
      <c r="D518" s="8"/>
      <c r="E518" s="28"/>
      <c r="M518" s="13"/>
    </row>
    <row r="519" spans="1:13" ht="12.35">
      <c r="A519" s="8"/>
      <c r="B519" s="25"/>
      <c r="C519" s="8"/>
      <c r="D519" s="8"/>
      <c r="E519" s="28"/>
      <c r="M519" s="13"/>
    </row>
    <row r="520" spans="1:13" ht="12.35">
      <c r="A520" s="8"/>
      <c r="B520" s="25"/>
      <c r="C520" s="8"/>
      <c r="D520" s="8"/>
      <c r="E520" s="28"/>
      <c r="M520" s="13"/>
    </row>
    <row r="521" spans="1:13" ht="12.35">
      <c r="A521" s="8"/>
      <c r="B521" s="25"/>
      <c r="C521" s="8"/>
      <c r="D521" s="8"/>
      <c r="E521" s="28"/>
      <c r="M521" s="13"/>
    </row>
    <row r="522" spans="1:13" ht="12.35">
      <c r="A522" s="8"/>
      <c r="B522" s="25"/>
      <c r="C522" s="8"/>
      <c r="D522" s="8"/>
      <c r="E522" s="28"/>
      <c r="M522" s="13"/>
    </row>
    <row r="523" spans="1:13" ht="12.35">
      <c r="A523" s="8"/>
      <c r="B523" s="25"/>
      <c r="C523" s="8"/>
      <c r="D523" s="8"/>
      <c r="E523" s="28"/>
      <c r="M523" s="13"/>
    </row>
    <row r="524" spans="1:13" ht="12.35">
      <c r="A524" s="8"/>
      <c r="B524" s="25"/>
      <c r="C524" s="8"/>
      <c r="D524" s="8"/>
      <c r="E524" s="28"/>
      <c r="M524" s="13"/>
    </row>
    <row r="525" spans="1:13" ht="12.35">
      <c r="A525" s="8"/>
      <c r="B525" s="25"/>
      <c r="C525" s="8"/>
      <c r="D525" s="8"/>
      <c r="E525" s="28"/>
      <c r="M525" s="13"/>
    </row>
    <row r="526" spans="1:13" ht="12.35">
      <c r="A526" s="8"/>
      <c r="B526" s="25"/>
      <c r="C526" s="8"/>
      <c r="D526" s="8"/>
      <c r="E526" s="28"/>
      <c r="M526" s="13"/>
    </row>
    <row r="527" spans="1:13" ht="12.35">
      <c r="A527" s="8"/>
      <c r="B527" s="25"/>
      <c r="C527" s="8"/>
      <c r="D527" s="8"/>
      <c r="E527" s="28"/>
      <c r="M527" s="13"/>
    </row>
    <row r="528" spans="1:13" ht="12.35">
      <c r="A528" s="8"/>
      <c r="B528" s="25"/>
      <c r="C528" s="8"/>
      <c r="D528" s="8"/>
      <c r="E528" s="28"/>
      <c r="M528" s="13"/>
    </row>
    <row r="529" spans="1:13" ht="12.35">
      <c r="A529" s="8"/>
      <c r="B529" s="25"/>
      <c r="C529" s="8"/>
      <c r="D529" s="8"/>
      <c r="E529" s="28"/>
      <c r="M529" s="13"/>
    </row>
    <row r="530" spans="1:13" ht="12.35">
      <c r="A530" s="8"/>
      <c r="B530" s="25"/>
      <c r="C530" s="8"/>
      <c r="D530" s="8"/>
      <c r="E530" s="28"/>
      <c r="M530" s="13"/>
    </row>
    <row r="531" spans="1:13" ht="12.35">
      <c r="A531" s="8"/>
      <c r="B531" s="25"/>
      <c r="C531" s="8"/>
      <c r="D531" s="8"/>
      <c r="E531" s="28"/>
      <c r="M531" s="13"/>
    </row>
    <row r="532" spans="1:13" ht="12.35">
      <c r="A532" s="8"/>
      <c r="B532" s="25"/>
      <c r="C532" s="8"/>
      <c r="D532" s="8"/>
      <c r="E532" s="28"/>
      <c r="M532" s="13"/>
    </row>
    <row r="533" spans="1:13" ht="12.35">
      <c r="A533" s="8"/>
      <c r="B533" s="25"/>
      <c r="C533" s="8"/>
      <c r="D533" s="8"/>
      <c r="E533" s="28"/>
      <c r="M533" s="13"/>
    </row>
    <row r="534" spans="1:13" ht="12.35">
      <c r="A534" s="8"/>
      <c r="B534" s="25"/>
      <c r="C534" s="8"/>
      <c r="D534" s="8"/>
      <c r="E534" s="28"/>
      <c r="M534" s="13"/>
    </row>
    <row r="535" spans="1:13" ht="12.35">
      <c r="A535" s="8"/>
      <c r="B535" s="25"/>
      <c r="C535" s="8"/>
      <c r="D535" s="8"/>
      <c r="E535" s="28"/>
      <c r="M535" s="13"/>
    </row>
    <row r="536" spans="1:13" ht="12.35">
      <c r="A536" s="8"/>
      <c r="B536" s="25"/>
      <c r="C536" s="8"/>
      <c r="D536" s="8"/>
      <c r="E536" s="28"/>
      <c r="M536" s="13"/>
    </row>
    <row r="537" spans="1:13" ht="12.35">
      <c r="A537" s="8"/>
      <c r="B537" s="25"/>
      <c r="C537" s="8"/>
      <c r="D537" s="8"/>
      <c r="E537" s="28"/>
      <c r="M537" s="13"/>
    </row>
    <row r="538" spans="1:13" ht="12.35">
      <c r="A538" s="8"/>
      <c r="B538" s="25"/>
      <c r="C538" s="8"/>
      <c r="D538" s="8"/>
      <c r="E538" s="28"/>
      <c r="M538" s="13"/>
    </row>
    <row r="539" spans="1:13" ht="12.35">
      <c r="A539" s="8"/>
      <c r="B539" s="25"/>
      <c r="C539" s="8"/>
      <c r="D539" s="8"/>
      <c r="E539" s="28"/>
      <c r="M539" s="13"/>
    </row>
    <row r="540" spans="1:13" ht="12.35">
      <c r="A540" s="8"/>
      <c r="B540" s="25"/>
      <c r="C540" s="8"/>
      <c r="D540" s="8"/>
      <c r="E540" s="28"/>
      <c r="M540" s="13"/>
    </row>
    <row r="541" spans="1:13" ht="12.35">
      <c r="A541" s="8"/>
      <c r="B541" s="25"/>
      <c r="C541" s="8"/>
      <c r="D541" s="8"/>
      <c r="E541" s="28"/>
      <c r="M541" s="13"/>
    </row>
    <row r="542" spans="1:13" ht="12.35">
      <c r="A542" s="8"/>
      <c r="B542" s="25"/>
      <c r="C542" s="8"/>
      <c r="D542" s="8"/>
      <c r="E542" s="28"/>
      <c r="M542" s="13"/>
    </row>
    <row r="543" spans="1:13" ht="12.35">
      <c r="A543" s="8"/>
      <c r="B543" s="25"/>
      <c r="C543" s="8"/>
      <c r="D543" s="8"/>
      <c r="E543" s="28"/>
      <c r="M543" s="13"/>
    </row>
    <row r="544" spans="1:13" ht="12.35">
      <c r="A544" s="8"/>
      <c r="B544" s="25"/>
      <c r="C544" s="8"/>
      <c r="D544" s="8"/>
      <c r="E544" s="28"/>
      <c r="M544" s="13"/>
    </row>
    <row r="545" spans="1:13" ht="12.35">
      <c r="A545" s="8"/>
      <c r="B545" s="25"/>
      <c r="C545" s="8"/>
      <c r="D545" s="8"/>
      <c r="E545" s="28"/>
      <c r="M545" s="13"/>
    </row>
    <row r="546" spans="1:13" ht="12.35">
      <c r="A546" s="8"/>
      <c r="B546" s="25"/>
      <c r="C546" s="8"/>
      <c r="D546" s="8"/>
      <c r="E546" s="28"/>
      <c r="M546" s="13"/>
    </row>
    <row r="547" spans="1:13" ht="12.35">
      <c r="A547" s="8"/>
      <c r="B547" s="25"/>
      <c r="C547" s="8"/>
      <c r="D547" s="8"/>
      <c r="E547" s="28"/>
      <c r="M547" s="13"/>
    </row>
    <row r="548" spans="1:13" ht="12.35">
      <c r="A548" s="8"/>
      <c r="B548" s="25"/>
      <c r="C548" s="8"/>
      <c r="D548" s="8"/>
      <c r="E548" s="28"/>
      <c r="M548" s="13"/>
    </row>
    <row r="549" spans="1:13" ht="12.35">
      <c r="A549" s="8"/>
      <c r="B549" s="25"/>
      <c r="C549" s="8"/>
      <c r="D549" s="8"/>
      <c r="E549" s="28"/>
      <c r="M549" s="13"/>
    </row>
    <row r="550" spans="1:13" ht="12.35">
      <c r="A550" s="8"/>
      <c r="B550" s="25"/>
      <c r="C550" s="8"/>
      <c r="D550" s="8"/>
      <c r="E550" s="28"/>
      <c r="M550" s="13"/>
    </row>
    <row r="551" spans="1:13" ht="12.35">
      <c r="A551" s="8"/>
      <c r="B551" s="25"/>
      <c r="C551" s="8"/>
      <c r="D551" s="8"/>
      <c r="E551" s="28"/>
      <c r="M551" s="13"/>
    </row>
    <row r="552" spans="1:13" ht="12.35">
      <c r="A552" s="8"/>
      <c r="B552" s="25"/>
      <c r="C552" s="8"/>
      <c r="D552" s="8"/>
      <c r="E552" s="28"/>
      <c r="M552" s="13"/>
    </row>
    <row r="553" spans="1:13" ht="12.35">
      <c r="A553" s="8"/>
      <c r="B553" s="25"/>
      <c r="C553" s="8"/>
      <c r="D553" s="8"/>
      <c r="E553" s="28"/>
      <c r="M553" s="13"/>
    </row>
    <row r="554" spans="1:13" ht="12.35">
      <c r="A554" s="8"/>
      <c r="B554" s="25"/>
      <c r="C554" s="8"/>
      <c r="D554" s="8"/>
      <c r="E554" s="28"/>
      <c r="M554" s="13"/>
    </row>
    <row r="555" spans="1:13" ht="12.35">
      <c r="A555" s="8"/>
      <c r="B555" s="25"/>
      <c r="C555" s="8"/>
      <c r="D555" s="8"/>
      <c r="E555" s="28"/>
      <c r="M555" s="13"/>
    </row>
    <row r="556" spans="1:13" ht="12.35">
      <c r="A556" s="8"/>
      <c r="B556" s="25"/>
      <c r="C556" s="8"/>
      <c r="D556" s="8"/>
      <c r="E556" s="28"/>
      <c r="M556" s="13"/>
    </row>
    <row r="557" spans="1:13" ht="12.35">
      <c r="A557" s="8"/>
      <c r="B557" s="25"/>
      <c r="C557" s="8"/>
      <c r="D557" s="8"/>
      <c r="E557" s="28"/>
      <c r="M557" s="13"/>
    </row>
    <row r="558" spans="1:13" ht="12.35">
      <c r="A558" s="8"/>
      <c r="B558" s="25"/>
      <c r="C558" s="8"/>
      <c r="D558" s="8"/>
      <c r="E558" s="28"/>
      <c r="M558" s="13"/>
    </row>
    <row r="559" spans="1:13" ht="12.35">
      <c r="A559" s="8"/>
      <c r="B559" s="25"/>
      <c r="C559" s="8"/>
      <c r="D559" s="8"/>
      <c r="E559" s="28"/>
      <c r="M559" s="13"/>
    </row>
    <row r="560" spans="1:13" ht="12.35">
      <c r="A560" s="8"/>
      <c r="B560" s="25"/>
      <c r="C560" s="8"/>
      <c r="D560" s="8"/>
      <c r="E560" s="28"/>
      <c r="M560" s="13"/>
    </row>
    <row r="561" spans="1:13" ht="12.35">
      <c r="A561" s="8"/>
      <c r="B561" s="25"/>
      <c r="C561" s="8"/>
      <c r="D561" s="8"/>
      <c r="E561" s="28"/>
      <c r="M561" s="13"/>
    </row>
    <row r="562" spans="1:13" ht="12.35">
      <c r="A562" s="8"/>
      <c r="B562" s="25"/>
      <c r="C562" s="8"/>
      <c r="D562" s="8"/>
      <c r="E562" s="28"/>
      <c r="M562" s="13"/>
    </row>
    <row r="563" spans="1:13" ht="12.35">
      <c r="A563" s="8"/>
      <c r="B563" s="25"/>
      <c r="C563" s="8"/>
      <c r="D563" s="8"/>
      <c r="E563" s="28"/>
      <c r="M563" s="13"/>
    </row>
    <row r="564" spans="1:13" ht="12.35">
      <c r="A564" s="8"/>
      <c r="B564" s="25"/>
      <c r="C564" s="8"/>
      <c r="D564" s="8"/>
      <c r="E564" s="28"/>
      <c r="M564" s="13"/>
    </row>
    <row r="565" spans="1:13" ht="12.35">
      <c r="A565" s="8"/>
      <c r="B565" s="25"/>
      <c r="C565" s="8"/>
      <c r="D565" s="8"/>
      <c r="E565" s="28"/>
      <c r="M565" s="13"/>
    </row>
    <row r="566" spans="1:13" ht="12.35">
      <c r="A566" s="8"/>
      <c r="B566" s="25"/>
      <c r="C566" s="8"/>
      <c r="D566" s="8"/>
      <c r="E566" s="28"/>
      <c r="M566" s="13"/>
    </row>
    <row r="567" spans="1:13" ht="12.35">
      <c r="A567" s="8"/>
      <c r="B567" s="25"/>
      <c r="C567" s="8"/>
      <c r="D567" s="8"/>
      <c r="E567" s="28"/>
      <c r="M567" s="13"/>
    </row>
    <row r="568" spans="1:13" ht="12.35">
      <c r="A568" s="8"/>
      <c r="B568" s="25"/>
      <c r="C568" s="8"/>
      <c r="D568" s="8"/>
      <c r="E568" s="28"/>
      <c r="M568" s="13"/>
    </row>
    <row r="569" spans="1:13" ht="12.35">
      <c r="A569" s="8"/>
      <c r="B569" s="25"/>
      <c r="C569" s="8"/>
      <c r="D569" s="8"/>
      <c r="E569" s="28"/>
      <c r="M569" s="13"/>
    </row>
    <row r="570" spans="1:13" ht="12.35">
      <c r="A570" s="8"/>
      <c r="B570" s="25"/>
      <c r="C570" s="8"/>
      <c r="D570" s="8"/>
      <c r="E570" s="28"/>
      <c r="M570" s="13"/>
    </row>
    <row r="571" spans="1:13" ht="12.35">
      <c r="A571" s="8"/>
      <c r="B571" s="25"/>
      <c r="C571" s="8"/>
      <c r="D571" s="8"/>
      <c r="E571" s="28"/>
      <c r="M571" s="13"/>
    </row>
    <row r="572" spans="1:13" ht="12.35">
      <c r="A572" s="8"/>
      <c r="B572" s="25"/>
      <c r="C572" s="8"/>
      <c r="D572" s="8"/>
      <c r="E572" s="28"/>
      <c r="M572" s="13"/>
    </row>
    <row r="573" spans="1:13" ht="12.35">
      <c r="A573" s="8"/>
      <c r="B573" s="25"/>
      <c r="C573" s="8"/>
      <c r="D573" s="8"/>
      <c r="E573" s="28"/>
      <c r="M573" s="13"/>
    </row>
    <row r="574" spans="1:13" ht="12.35">
      <c r="A574" s="8"/>
      <c r="B574" s="25"/>
      <c r="C574" s="8"/>
      <c r="D574" s="8"/>
      <c r="E574" s="28"/>
      <c r="M574" s="13"/>
    </row>
    <row r="575" spans="1:13" ht="12.35">
      <c r="A575" s="8"/>
      <c r="B575" s="25"/>
      <c r="C575" s="8"/>
      <c r="D575" s="8"/>
      <c r="E575" s="28"/>
      <c r="M575" s="13"/>
    </row>
    <row r="576" spans="1:13" ht="12.35">
      <c r="A576" s="8"/>
      <c r="B576" s="25"/>
      <c r="C576" s="8"/>
      <c r="D576" s="8"/>
      <c r="E576" s="28"/>
      <c r="M576" s="13"/>
    </row>
    <row r="577" spans="1:13" ht="12.35">
      <c r="A577" s="8"/>
      <c r="B577" s="25"/>
      <c r="C577" s="8"/>
      <c r="D577" s="8"/>
      <c r="E577" s="28"/>
      <c r="M577" s="13"/>
    </row>
    <row r="578" spans="1:13" ht="12.35">
      <c r="A578" s="8"/>
      <c r="B578" s="25"/>
      <c r="C578" s="8"/>
      <c r="D578" s="8"/>
      <c r="E578" s="28"/>
      <c r="M578" s="13"/>
    </row>
    <row r="579" spans="1:13" ht="12.35">
      <c r="A579" s="8"/>
      <c r="B579" s="25"/>
      <c r="C579" s="8"/>
      <c r="D579" s="8"/>
      <c r="E579" s="28"/>
      <c r="M579" s="13"/>
    </row>
    <row r="580" spans="1:13" ht="12.35">
      <c r="A580" s="8"/>
      <c r="B580" s="25"/>
      <c r="C580" s="8"/>
      <c r="D580" s="8"/>
      <c r="E580" s="28"/>
      <c r="M580" s="13"/>
    </row>
    <row r="581" spans="1:13" ht="12.35">
      <c r="A581" s="8"/>
      <c r="B581" s="25"/>
      <c r="C581" s="8"/>
      <c r="D581" s="8"/>
      <c r="E581" s="28"/>
      <c r="M581" s="13"/>
    </row>
    <row r="582" spans="1:13" ht="12.35">
      <c r="A582" s="8"/>
      <c r="B582" s="25"/>
      <c r="C582" s="8"/>
      <c r="D582" s="8"/>
      <c r="E582" s="28"/>
      <c r="M582" s="13"/>
    </row>
    <row r="583" spans="1:13" ht="12.35">
      <c r="A583" s="8"/>
      <c r="B583" s="25"/>
      <c r="C583" s="8"/>
      <c r="D583" s="8"/>
      <c r="E583" s="28"/>
      <c r="M583" s="13"/>
    </row>
    <row r="584" spans="1:13" ht="12.35">
      <c r="A584" s="8"/>
      <c r="B584" s="25"/>
      <c r="C584" s="8"/>
      <c r="D584" s="8"/>
      <c r="E584" s="28"/>
      <c r="M584" s="13"/>
    </row>
    <row r="585" spans="1:13" ht="12.35">
      <c r="A585" s="8"/>
      <c r="B585" s="25"/>
      <c r="C585" s="8"/>
      <c r="D585" s="8"/>
      <c r="E585" s="28"/>
      <c r="M585" s="13"/>
    </row>
    <row r="586" spans="1:13" ht="12.35">
      <c r="A586" s="8"/>
      <c r="B586" s="25"/>
      <c r="C586" s="8"/>
      <c r="D586" s="8"/>
      <c r="E586" s="28"/>
      <c r="M586" s="13"/>
    </row>
    <row r="587" spans="1:13" ht="12.35">
      <c r="A587" s="8"/>
      <c r="B587" s="25"/>
      <c r="C587" s="8"/>
      <c r="D587" s="8"/>
      <c r="E587" s="28"/>
      <c r="M587" s="13"/>
    </row>
    <row r="588" spans="1:13" ht="12.35">
      <c r="A588" s="8"/>
      <c r="B588" s="25"/>
      <c r="C588" s="8"/>
      <c r="D588" s="8"/>
      <c r="E588" s="28"/>
      <c r="M588" s="13"/>
    </row>
    <row r="589" spans="1:13" ht="12.35">
      <c r="A589" s="8"/>
      <c r="B589" s="25"/>
      <c r="C589" s="8"/>
      <c r="D589" s="8"/>
      <c r="E589" s="28"/>
      <c r="M589" s="13"/>
    </row>
    <row r="590" spans="1:13" ht="12.35">
      <c r="A590" s="8"/>
      <c r="B590" s="25"/>
      <c r="C590" s="8"/>
      <c r="D590" s="8"/>
      <c r="E590" s="28"/>
      <c r="M590" s="13"/>
    </row>
    <row r="591" spans="1:13" ht="12.35">
      <c r="A591" s="8"/>
      <c r="B591" s="25"/>
      <c r="C591" s="8"/>
      <c r="D591" s="8"/>
      <c r="E591" s="28"/>
      <c r="M591" s="13"/>
    </row>
    <row r="592" spans="1:13" ht="12.35">
      <c r="A592" s="8"/>
      <c r="B592" s="25"/>
      <c r="C592" s="8"/>
      <c r="D592" s="8"/>
      <c r="E592" s="28"/>
      <c r="M592" s="13"/>
    </row>
    <row r="593" spans="1:13" ht="12.35">
      <c r="A593" s="8"/>
      <c r="B593" s="25"/>
      <c r="C593" s="8"/>
      <c r="D593" s="8"/>
      <c r="E593" s="28"/>
      <c r="M593" s="13"/>
    </row>
    <row r="594" spans="1:13" ht="12.35">
      <c r="A594" s="8"/>
      <c r="B594" s="25"/>
      <c r="C594" s="8"/>
      <c r="D594" s="8"/>
      <c r="E594" s="28"/>
      <c r="M594" s="13"/>
    </row>
    <row r="595" spans="1:13" ht="12.35">
      <c r="A595" s="8"/>
      <c r="B595" s="25"/>
      <c r="C595" s="8"/>
      <c r="D595" s="8"/>
      <c r="E595" s="28"/>
      <c r="M595" s="13"/>
    </row>
    <row r="596" spans="1:13" ht="12.35">
      <c r="A596" s="8"/>
      <c r="B596" s="25"/>
      <c r="C596" s="8"/>
      <c r="D596" s="8"/>
      <c r="E596" s="28"/>
      <c r="M596" s="13"/>
    </row>
    <row r="597" spans="1:13" ht="12.35">
      <c r="A597" s="8"/>
      <c r="B597" s="25"/>
      <c r="C597" s="8"/>
      <c r="D597" s="8"/>
      <c r="E597" s="28"/>
      <c r="M597" s="13"/>
    </row>
    <row r="598" spans="1:13" ht="12.35">
      <c r="A598" s="8"/>
      <c r="B598" s="25"/>
      <c r="C598" s="8"/>
      <c r="D598" s="8"/>
      <c r="E598" s="28"/>
      <c r="M598" s="13"/>
    </row>
    <row r="599" spans="1:13" ht="12.35">
      <c r="A599" s="8"/>
      <c r="B599" s="25"/>
      <c r="C599" s="8"/>
      <c r="D599" s="8"/>
      <c r="E599" s="28"/>
      <c r="M599" s="13"/>
    </row>
    <row r="600" spans="1:13" ht="12.35">
      <c r="A600" s="8"/>
      <c r="B600" s="25"/>
      <c r="C600" s="8"/>
      <c r="D600" s="8"/>
      <c r="E600" s="28"/>
      <c r="M600" s="13"/>
    </row>
    <row r="601" spans="1:13" ht="12.35">
      <c r="A601" s="8"/>
      <c r="B601" s="25"/>
      <c r="C601" s="8"/>
      <c r="D601" s="8"/>
      <c r="E601" s="28"/>
      <c r="M601" s="13"/>
    </row>
    <row r="602" spans="1:13" ht="12.35">
      <c r="A602" s="8"/>
      <c r="B602" s="25"/>
      <c r="C602" s="8"/>
      <c r="D602" s="8"/>
      <c r="E602" s="28"/>
      <c r="M602" s="13"/>
    </row>
    <row r="603" spans="1:13" ht="12.35">
      <c r="A603" s="8"/>
      <c r="B603" s="25"/>
      <c r="C603" s="8"/>
      <c r="D603" s="8"/>
      <c r="E603" s="28"/>
      <c r="M603" s="13"/>
    </row>
    <row r="604" spans="1:13" ht="12.35">
      <c r="A604" s="8"/>
      <c r="B604" s="25"/>
      <c r="C604" s="8"/>
      <c r="D604" s="8"/>
      <c r="E604" s="28"/>
      <c r="M604" s="13"/>
    </row>
    <row r="605" spans="1:13" ht="12.35">
      <c r="A605" s="8"/>
      <c r="B605" s="25"/>
      <c r="C605" s="8"/>
      <c r="D605" s="8"/>
      <c r="E605" s="28"/>
      <c r="M605" s="13"/>
    </row>
    <row r="606" spans="1:13" ht="12.35">
      <c r="A606" s="8"/>
      <c r="B606" s="25"/>
      <c r="C606" s="8"/>
      <c r="D606" s="8"/>
      <c r="E606" s="28"/>
      <c r="M606" s="13"/>
    </row>
    <row r="607" spans="1:13" ht="12.35">
      <c r="A607" s="8"/>
      <c r="B607" s="25"/>
      <c r="C607" s="8"/>
      <c r="D607" s="8"/>
      <c r="E607" s="28"/>
      <c r="M607" s="13"/>
    </row>
    <row r="608" spans="1:13" ht="12.35">
      <c r="A608" s="8"/>
      <c r="B608" s="25"/>
      <c r="C608" s="8"/>
      <c r="D608" s="8"/>
      <c r="E608" s="28"/>
      <c r="M608" s="13"/>
    </row>
    <row r="609" spans="1:13" ht="12.35">
      <c r="A609" s="8"/>
      <c r="B609" s="25"/>
      <c r="C609" s="8"/>
      <c r="D609" s="8"/>
      <c r="E609" s="28"/>
      <c r="M609" s="13"/>
    </row>
    <row r="610" spans="1:13" ht="12.35">
      <c r="A610" s="8"/>
      <c r="B610" s="25"/>
      <c r="C610" s="8"/>
      <c r="D610" s="8"/>
      <c r="E610" s="28"/>
      <c r="M610" s="13"/>
    </row>
    <row r="611" spans="1:13" ht="12.35">
      <c r="A611" s="8"/>
      <c r="B611" s="25"/>
      <c r="C611" s="8"/>
      <c r="D611" s="8"/>
      <c r="E611" s="28"/>
      <c r="M611" s="13"/>
    </row>
    <row r="612" spans="1:13" ht="12.35">
      <c r="A612" s="8"/>
      <c r="B612" s="25"/>
      <c r="C612" s="8"/>
      <c r="D612" s="8"/>
      <c r="E612" s="28"/>
      <c r="M612" s="13"/>
    </row>
    <row r="613" spans="1:13" ht="12.35">
      <c r="A613" s="8"/>
      <c r="B613" s="25"/>
      <c r="C613" s="8"/>
      <c r="D613" s="8"/>
      <c r="E613" s="28"/>
      <c r="M613" s="13"/>
    </row>
    <row r="614" spans="1:13" ht="12.35">
      <c r="A614" s="8"/>
      <c r="B614" s="25"/>
      <c r="C614" s="8"/>
      <c r="D614" s="8"/>
      <c r="E614" s="28"/>
      <c r="M614" s="13"/>
    </row>
    <row r="615" spans="1:13" ht="12.35">
      <c r="A615" s="8"/>
      <c r="B615" s="25"/>
      <c r="C615" s="8"/>
      <c r="D615" s="8"/>
      <c r="E615" s="28"/>
      <c r="M615" s="13"/>
    </row>
    <row r="616" spans="1:13" ht="12.35">
      <c r="A616" s="8"/>
      <c r="B616" s="25"/>
      <c r="C616" s="8"/>
      <c r="D616" s="8"/>
      <c r="E616" s="28"/>
      <c r="M616" s="13"/>
    </row>
    <row r="617" spans="1:13" ht="12.35">
      <c r="A617" s="8"/>
      <c r="B617" s="25"/>
      <c r="C617" s="8"/>
      <c r="D617" s="8"/>
      <c r="E617" s="28"/>
      <c r="M617" s="13"/>
    </row>
    <row r="618" spans="1:13" ht="12.35">
      <c r="A618" s="8"/>
      <c r="B618" s="25"/>
      <c r="C618" s="8"/>
      <c r="D618" s="8"/>
      <c r="E618" s="28"/>
      <c r="M618" s="13"/>
    </row>
    <row r="619" spans="1:13" ht="12.35">
      <c r="A619" s="8"/>
      <c r="B619" s="25"/>
      <c r="C619" s="8"/>
      <c r="D619" s="8"/>
      <c r="E619" s="28"/>
      <c r="M619" s="13"/>
    </row>
    <row r="620" spans="1:13" ht="12.35">
      <c r="A620" s="8"/>
      <c r="B620" s="25"/>
      <c r="C620" s="8"/>
      <c r="D620" s="8"/>
      <c r="E620" s="28"/>
      <c r="M620" s="13"/>
    </row>
    <row r="621" spans="1:13" ht="12.35">
      <c r="A621" s="8"/>
      <c r="B621" s="25"/>
      <c r="C621" s="8"/>
      <c r="D621" s="8"/>
      <c r="E621" s="28"/>
      <c r="M621" s="13"/>
    </row>
    <row r="622" spans="1:13" ht="12.35">
      <c r="A622" s="8"/>
      <c r="B622" s="25"/>
      <c r="C622" s="8"/>
      <c r="D622" s="8"/>
      <c r="E622" s="28"/>
      <c r="M622" s="13"/>
    </row>
    <row r="623" spans="1:13" ht="12.35">
      <c r="A623" s="8"/>
      <c r="B623" s="25"/>
      <c r="C623" s="8"/>
      <c r="D623" s="8"/>
      <c r="E623" s="28"/>
      <c r="M623" s="13"/>
    </row>
    <row r="624" spans="1:13" ht="12.35">
      <c r="A624" s="8"/>
      <c r="B624" s="25"/>
      <c r="C624" s="8"/>
      <c r="D624" s="8"/>
      <c r="E624" s="28"/>
      <c r="M624" s="13"/>
    </row>
    <row r="625" spans="1:13" ht="12.35">
      <c r="A625" s="8"/>
      <c r="B625" s="25"/>
      <c r="C625" s="8"/>
      <c r="D625" s="8"/>
      <c r="E625" s="28"/>
      <c r="M625" s="13"/>
    </row>
    <row r="626" spans="1:13" ht="12.35">
      <c r="A626" s="8"/>
      <c r="B626" s="25"/>
      <c r="C626" s="8"/>
      <c r="D626" s="8"/>
      <c r="E626" s="28"/>
      <c r="M626" s="13"/>
    </row>
    <row r="627" spans="1:13" ht="12.35">
      <c r="A627" s="8"/>
      <c r="B627" s="25"/>
      <c r="C627" s="8"/>
      <c r="D627" s="8"/>
      <c r="E627" s="28"/>
      <c r="M627" s="13"/>
    </row>
    <row r="628" spans="1:13" ht="12.35">
      <c r="A628" s="8"/>
      <c r="B628" s="25"/>
      <c r="C628" s="8"/>
      <c r="D628" s="8"/>
      <c r="E628" s="28"/>
      <c r="M628" s="13"/>
    </row>
    <row r="629" spans="1:13" ht="12.35">
      <c r="A629" s="8"/>
      <c r="B629" s="25"/>
      <c r="C629" s="8"/>
      <c r="D629" s="8"/>
      <c r="E629" s="28"/>
      <c r="M629" s="13"/>
    </row>
    <row r="630" spans="1:13" ht="12.35">
      <c r="A630" s="8"/>
      <c r="B630" s="25"/>
      <c r="C630" s="8"/>
      <c r="D630" s="8"/>
      <c r="E630" s="28"/>
      <c r="M630" s="13"/>
    </row>
    <row r="631" spans="1:13" ht="12.35">
      <c r="A631" s="8"/>
      <c r="B631" s="25"/>
      <c r="C631" s="8"/>
      <c r="D631" s="8"/>
      <c r="E631" s="28"/>
      <c r="M631" s="13"/>
    </row>
    <row r="632" spans="1:13" ht="12.35">
      <c r="A632" s="8"/>
      <c r="B632" s="25"/>
      <c r="C632" s="8"/>
      <c r="D632" s="8"/>
      <c r="E632" s="28"/>
      <c r="M632" s="13"/>
    </row>
    <row r="633" spans="1:13" ht="12.35">
      <c r="A633" s="8"/>
      <c r="B633" s="25"/>
      <c r="C633" s="8"/>
      <c r="D633" s="8"/>
      <c r="E633" s="28"/>
      <c r="M633" s="13"/>
    </row>
    <row r="634" spans="1:13" ht="12.35">
      <c r="A634" s="8"/>
      <c r="B634" s="25"/>
      <c r="C634" s="8"/>
      <c r="D634" s="8"/>
      <c r="E634" s="28"/>
      <c r="M634" s="13"/>
    </row>
    <row r="635" spans="1:13" ht="12.35">
      <c r="A635" s="8"/>
      <c r="B635" s="25"/>
      <c r="C635" s="8"/>
      <c r="D635" s="8"/>
      <c r="E635" s="28"/>
      <c r="M635" s="13"/>
    </row>
    <row r="636" spans="1:13" ht="12.35">
      <c r="A636" s="8"/>
      <c r="B636" s="25"/>
      <c r="C636" s="8"/>
      <c r="D636" s="8"/>
      <c r="E636" s="28"/>
      <c r="M636" s="13"/>
    </row>
    <row r="637" spans="1:13" ht="12.35">
      <c r="A637" s="8"/>
      <c r="B637" s="25"/>
      <c r="C637" s="8"/>
      <c r="D637" s="8"/>
      <c r="E637" s="28"/>
      <c r="M637" s="13"/>
    </row>
    <row r="638" spans="1:13" ht="12.35">
      <c r="A638" s="8"/>
      <c r="B638" s="25"/>
      <c r="C638" s="8"/>
      <c r="D638" s="8"/>
      <c r="E638" s="28"/>
      <c r="M638" s="13"/>
    </row>
    <row r="639" spans="1:13" ht="12.35">
      <c r="A639" s="8"/>
      <c r="B639" s="25"/>
      <c r="C639" s="8"/>
      <c r="D639" s="8"/>
      <c r="E639" s="28"/>
      <c r="M639" s="13"/>
    </row>
    <row r="640" spans="1:13" ht="12.35">
      <c r="A640" s="8"/>
      <c r="B640" s="25"/>
      <c r="C640" s="8"/>
      <c r="D640" s="8"/>
      <c r="E640" s="28"/>
      <c r="M640" s="13"/>
    </row>
    <row r="641" spans="1:13" ht="12.35">
      <c r="A641" s="8"/>
      <c r="B641" s="25"/>
      <c r="C641" s="8"/>
      <c r="D641" s="8"/>
      <c r="E641" s="28"/>
      <c r="M641" s="13"/>
    </row>
    <row r="642" spans="1:13" ht="12.35">
      <c r="A642" s="8"/>
      <c r="B642" s="25"/>
      <c r="C642" s="8"/>
      <c r="D642" s="8"/>
      <c r="E642" s="28"/>
      <c r="M642" s="13"/>
    </row>
    <row r="643" spans="1:13" ht="12.35">
      <c r="A643" s="8"/>
      <c r="B643" s="25"/>
      <c r="C643" s="8"/>
      <c r="D643" s="8"/>
      <c r="E643" s="28"/>
      <c r="M643" s="13"/>
    </row>
    <row r="644" spans="1:13" ht="12.35">
      <c r="A644" s="8"/>
      <c r="B644" s="25"/>
      <c r="C644" s="8"/>
      <c r="D644" s="8"/>
      <c r="E644" s="28"/>
      <c r="M644" s="13"/>
    </row>
    <row r="645" spans="1:13" ht="12.35">
      <c r="A645" s="8"/>
      <c r="B645" s="25"/>
      <c r="C645" s="8"/>
      <c r="D645" s="8"/>
      <c r="E645" s="28"/>
      <c r="M645" s="13"/>
    </row>
    <row r="646" spans="1:13" ht="12.35">
      <c r="A646" s="8"/>
      <c r="B646" s="25"/>
      <c r="C646" s="8"/>
      <c r="D646" s="8"/>
      <c r="E646" s="28"/>
      <c r="M646" s="13"/>
    </row>
    <row r="647" spans="1:13" ht="12.35">
      <c r="A647" s="8"/>
      <c r="B647" s="25"/>
      <c r="C647" s="8"/>
      <c r="D647" s="8"/>
      <c r="E647" s="28"/>
      <c r="M647" s="13"/>
    </row>
    <row r="648" spans="1:13" ht="12.35">
      <c r="A648" s="8"/>
      <c r="B648" s="25"/>
      <c r="C648" s="8"/>
      <c r="D648" s="8"/>
      <c r="E648" s="28"/>
      <c r="M648" s="13"/>
    </row>
    <row r="649" spans="1:13" ht="12.35">
      <c r="A649" s="8"/>
      <c r="B649" s="25"/>
      <c r="C649" s="8"/>
      <c r="D649" s="8"/>
      <c r="E649" s="28"/>
      <c r="M649" s="13"/>
    </row>
    <row r="650" spans="1:13" ht="12.35">
      <c r="A650" s="8"/>
      <c r="B650" s="25"/>
      <c r="C650" s="8"/>
      <c r="D650" s="8"/>
      <c r="E650" s="28"/>
      <c r="M650" s="13"/>
    </row>
    <row r="651" spans="1:13" ht="12.35">
      <c r="A651" s="8"/>
      <c r="B651" s="25"/>
      <c r="C651" s="8"/>
      <c r="D651" s="8"/>
      <c r="E651" s="28"/>
      <c r="M651" s="13"/>
    </row>
    <row r="652" spans="1:13" ht="12.35">
      <c r="A652" s="8"/>
      <c r="B652" s="25"/>
      <c r="C652" s="8"/>
      <c r="D652" s="8"/>
      <c r="E652" s="28"/>
      <c r="M652" s="13"/>
    </row>
    <row r="653" spans="1:13" ht="12.35">
      <c r="A653" s="8"/>
      <c r="B653" s="25"/>
      <c r="C653" s="8"/>
      <c r="D653" s="8"/>
      <c r="E653" s="28"/>
      <c r="M653" s="13"/>
    </row>
    <row r="654" spans="1:13" ht="12.35">
      <c r="A654" s="8"/>
      <c r="B654" s="25"/>
      <c r="C654" s="8"/>
      <c r="D654" s="8"/>
      <c r="E654" s="28"/>
      <c r="M654" s="13"/>
    </row>
    <row r="655" spans="1:13" ht="12.35">
      <c r="A655" s="8"/>
      <c r="B655" s="25"/>
      <c r="C655" s="8"/>
      <c r="D655" s="8"/>
      <c r="E655" s="28"/>
      <c r="M655" s="13"/>
    </row>
    <row r="656" spans="1:13" ht="12.35">
      <c r="A656" s="8"/>
      <c r="B656" s="25"/>
      <c r="C656" s="8"/>
      <c r="D656" s="8"/>
      <c r="E656" s="28"/>
      <c r="M656" s="13"/>
    </row>
    <row r="657" spans="1:13" ht="12.35">
      <c r="A657" s="8"/>
      <c r="B657" s="25"/>
      <c r="C657" s="8"/>
      <c r="D657" s="8"/>
      <c r="E657" s="28"/>
      <c r="M657" s="13"/>
    </row>
    <row r="658" spans="1:13" ht="12.35">
      <c r="A658" s="8"/>
      <c r="B658" s="25"/>
      <c r="C658" s="8"/>
      <c r="D658" s="8"/>
      <c r="E658" s="28"/>
      <c r="M658" s="13"/>
    </row>
    <row r="659" spans="1:13" ht="12.35">
      <c r="A659" s="8"/>
      <c r="B659" s="25"/>
      <c r="C659" s="8"/>
      <c r="D659" s="8"/>
      <c r="E659" s="28"/>
      <c r="M659" s="13"/>
    </row>
    <row r="660" spans="1:13" ht="12.35">
      <c r="A660" s="8"/>
      <c r="B660" s="25"/>
      <c r="C660" s="8"/>
      <c r="D660" s="8"/>
      <c r="E660" s="28"/>
      <c r="M660" s="13"/>
    </row>
    <row r="661" spans="1:13" ht="12.35">
      <c r="A661" s="8"/>
      <c r="B661" s="25"/>
      <c r="C661" s="8"/>
      <c r="D661" s="8"/>
      <c r="E661" s="28"/>
      <c r="M661" s="13"/>
    </row>
    <row r="662" spans="1:13" ht="12.35">
      <c r="A662" s="8"/>
      <c r="B662" s="25"/>
      <c r="C662" s="8"/>
      <c r="D662" s="8"/>
      <c r="E662" s="28"/>
      <c r="M662" s="13"/>
    </row>
    <row r="663" spans="1:13" ht="12.35">
      <c r="A663" s="8"/>
      <c r="B663" s="25"/>
      <c r="C663" s="8"/>
      <c r="D663" s="8"/>
      <c r="E663" s="28"/>
      <c r="M663" s="13"/>
    </row>
    <row r="664" spans="1:13" ht="12.35">
      <c r="A664" s="8"/>
      <c r="B664" s="25"/>
      <c r="C664" s="8"/>
      <c r="D664" s="8"/>
      <c r="E664" s="28"/>
      <c r="M664" s="13"/>
    </row>
    <row r="665" spans="1:13" ht="12.35">
      <c r="A665" s="8"/>
      <c r="B665" s="25"/>
      <c r="C665" s="8"/>
      <c r="D665" s="8"/>
      <c r="E665" s="28"/>
      <c r="M665" s="13"/>
    </row>
    <row r="666" spans="1:13" ht="12.35">
      <c r="A666" s="8"/>
      <c r="B666" s="25"/>
      <c r="C666" s="8"/>
      <c r="D666" s="8"/>
      <c r="E666" s="28"/>
      <c r="M666" s="13"/>
    </row>
    <row r="667" spans="1:13" ht="12.35">
      <c r="A667" s="8"/>
      <c r="B667" s="25"/>
      <c r="C667" s="8"/>
      <c r="D667" s="8"/>
      <c r="E667" s="28"/>
      <c r="M667" s="13"/>
    </row>
    <row r="668" spans="1:13" ht="12.35">
      <c r="A668" s="8"/>
      <c r="B668" s="25"/>
      <c r="C668" s="8"/>
      <c r="D668" s="8"/>
      <c r="E668" s="28"/>
      <c r="M668" s="13"/>
    </row>
    <row r="669" spans="1:13" ht="12.35">
      <c r="A669" s="8"/>
      <c r="B669" s="25"/>
      <c r="C669" s="8"/>
      <c r="D669" s="8"/>
      <c r="E669" s="28"/>
      <c r="M669" s="13"/>
    </row>
    <row r="670" spans="1:13" ht="12.35">
      <c r="A670" s="8"/>
      <c r="B670" s="25"/>
      <c r="C670" s="8"/>
      <c r="D670" s="8"/>
      <c r="E670" s="28"/>
      <c r="M670" s="13"/>
    </row>
    <row r="671" spans="1:13" ht="12.35">
      <c r="A671" s="8"/>
      <c r="B671" s="25"/>
      <c r="C671" s="8"/>
      <c r="D671" s="8"/>
      <c r="E671" s="28"/>
      <c r="M671" s="13"/>
    </row>
    <row r="672" spans="1:13" ht="12.35">
      <c r="A672" s="8"/>
      <c r="B672" s="25"/>
      <c r="C672" s="8"/>
      <c r="D672" s="8"/>
      <c r="E672" s="28"/>
      <c r="M672" s="13"/>
    </row>
    <row r="673" spans="1:13" ht="12.35">
      <c r="A673" s="8"/>
      <c r="B673" s="25"/>
      <c r="C673" s="8"/>
      <c r="D673" s="8"/>
      <c r="E673" s="28"/>
      <c r="M673" s="13"/>
    </row>
    <row r="674" spans="1:13" ht="12.35">
      <c r="A674" s="8"/>
      <c r="B674" s="25"/>
      <c r="C674" s="8"/>
      <c r="D674" s="8"/>
      <c r="E674" s="28"/>
      <c r="M674" s="13"/>
    </row>
    <row r="675" spans="1:13" ht="12.35">
      <c r="A675" s="8"/>
      <c r="B675" s="25"/>
      <c r="C675" s="8"/>
      <c r="D675" s="8"/>
      <c r="E675" s="28"/>
      <c r="M675" s="13"/>
    </row>
    <row r="676" spans="1:13" ht="12.35">
      <c r="A676" s="8"/>
      <c r="B676" s="25"/>
      <c r="C676" s="8"/>
      <c r="D676" s="8"/>
      <c r="E676" s="28"/>
      <c r="M676" s="13"/>
    </row>
    <row r="677" spans="1:13" ht="12.35">
      <c r="A677" s="8"/>
      <c r="B677" s="25"/>
      <c r="C677" s="8"/>
      <c r="D677" s="8"/>
      <c r="E677" s="28"/>
      <c r="M677" s="13"/>
    </row>
    <row r="678" spans="1:13" ht="12.35">
      <c r="A678" s="8"/>
      <c r="B678" s="25"/>
      <c r="C678" s="8"/>
      <c r="D678" s="8"/>
      <c r="E678" s="28"/>
      <c r="M678" s="13"/>
    </row>
    <row r="679" spans="1:13" ht="12.35">
      <c r="A679" s="8"/>
      <c r="B679" s="25"/>
      <c r="C679" s="8"/>
      <c r="D679" s="8"/>
      <c r="E679" s="28"/>
      <c r="M679" s="13"/>
    </row>
    <row r="680" spans="1:13" ht="12.35">
      <c r="A680" s="8"/>
      <c r="B680" s="25"/>
      <c r="C680" s="8"/>
      <c r="D680" s="8"/>
      <c r="E680" s="28"/>
      <c r="M680" s="13"/>
    </row>
    <row r="681" spans="1:13" ht="12.35">
      <c r="A681" s="8"/>
      <c r="B681" s="25"/>
      <c r="C681" s="8"/>
      <c r="D681" s="8"/>
      <c r="E681" s="28"/>
      <c r="M681" s="13"/>
    </row>
    <row r="682" spans="1:13" ht="12.35">
      <c r="A682" s="8"/>
      <c r="B682" s="25"/>
      <c r="C682" s="8"/>
      <c r="D682" s="8"/>
      <c r="E682" s="28"/>
      <c r="M682" s="13"/>
    </row>
    <row r="683" spans="1:13" ht="12.35">
      <c r="A683" s="8"/>
      <c r="B683" s="25"/>
      <c r="C683" s="8"/>
      <c r="D683" s="8"/>
      <c r="E683" s="28"/>
      <c r="M683" s="13"/>
    </row>
    <row r="684" spans="1:13" ht="12.35">
      <c r="A684" s="8"/>
      <c r="B684" s="25"/>
      <c r="C684" s="8"/>
      <c r="D684" s="8"/>
      <c r="E684" s="28"/>
      <c r="M684" s="13"/>
    </row>
    <row r="685" spans="1:13" ht="12.35">
      <c r="A685" s="8"/>
      <c r="B685" s="25"/>
      <c r="C685" s="8"/>
      <c r="D685" s="8"/>
      <c r="E685" s="28"/>
      <c r="M685" s="13"/>
    </row>
    <row r="686" spans="1:13" ht="12.35">
      <c r="A686" s="8"/>
      <c r="B686" s="25"/>
      <c r="C686" s="8"/>
      <c r="D686" s="8"/>
      <c r="E686" s="28"/>
      <c r="M686" s="13"/>
    </row>
    <row r="687" spans="1:13" ht="12.35">
      <c r="A687" s="8"/>
      <c r="B687" s="25"/>
      <c r="C687" s="8"/>
      <c r="D687" s="8"/>
      <c r="E687" s="28"/>
      <c r="M687" s="13"/>
    </row>
    <row r="688" spans="1:13" ht="12.35">
      <c r="A688" s="8"/>
      <c r="B688" s="25"/>
      <c r="C688" s="8"/>
      <c r="D688" s="8"/>
      <c r="E688" s="28"/>
      <c r="M688" s="13"/>
    </row>
    <row r="689" spans="1:13" ht="12.35">
      <c r="A689" s="8"/>
      <c r="B689" s="25"/>
      <c r="C689" s="8"/>
      <c r="D689" s="8"/>
      <c r="E689" s="28"/>
      <c r="M689" s="13"/>
    </row>
    <row r="690" spans="1:13" ht="12.35">
      <c r="A690" s="8"/>
      <c r="B690" s="25"/>
      <c r="C690" s="8"/>
      <c r="D690" s="8"/>
      <c r="E690" s="28"/>
      <c r="M690" s="13"/>
    </row>
    <row r="691" spans="1:13" ht="12.35">
      <c r="A691" s="8"/>
      <c r="B691" s="25"/>
      <c r="C691" s="8"/>
      <c r="D691" s="8"/>
      <c r="E691" s="28"/>
      <c r="M691" s="13"/>
    </row>
    <row r="692" spans="1:13" ht="12.35">
      <c r="A692" s="8"/>
      <c r="B692" s="25"/>
      <c r="C692" s="8"/>
      <c r="D692" s="8"/>
      <c r="E692" s="28"/>
      <c r="M692" s="13"/>
    </row>
    <row r="693" spans="1:13" ht="12.35">
      <c r="A693" s="8"/>
      <c r="B693" s="25"/>
      <c r="C693" s="8"/>
      <c r="D693" s="8"/>
      <c r="E693" s="28"/>
      <c r="M693" s="13"/>
    </row>
    <row r="694" spans="1:13" ht="12.35">
      <c r="A694" s="8"/>
      <c r="B694" s="25"/>
      <c r="C694" s="8"/>
      <c r="D694" s="8"/>
      <c r="E694" s="28"/>
      <c r="M694" s="13"/>
    </row>
    <row r="695" spans="1:13" ht="12.35">
      <c r="A695" s="8"/>
      <c r="B695" s="25"/>
      <c r="C695" s="8"/>
      <c r="D695" s="8"/>
      <c r="E695" s="28"/>
      <c r="M695" s="13"/>
    </row>
    <row r="696" spans="1:13" ht="12.35">
      <c r="A696" s="8"/>
      <c r="B696" s="25"/>
      <c r="C696" s="8"/>
      <c r="D696" s="8"/>
      <c r="E696" s="28"/>
      <c r="M696" s="13"/>
    </row>
    <row r="697" spans="1:13" ht="12.35">
      <c r="A697" s="8"/>
      <c r="B697" s="25"/>
      <c r="C697" s="8"/>
      <c r="D697" s="8"/>
      <c r="E697" s="28"/>
      <c r="M697" s="13"/>
    </row>
    <row r="698" spans="1:13" ht="12.35">
      <c r="A698" s="8"/>
      <c r="B698" s="25"/>
      <c r="C698" s="8"/>
      <c r="D698" s="8"/>
      <c r="E698" s="28"/>
      <c r="M698" s="13"/>
    </row>
    <row r="699" spans="1:13" ht="12.35">
      <c r="A699" s="8"/>
      <c r="B699" s="25"/>
      <c r="C699" s="8"/>
      <c r="D699" s="8"/>
      <c r="E699" s="28"/>
      <c r="M699" s="13"/>
    </row>
    <row r="700" spans="1:13" ht="12.35">
      <c r="A700" s="8"/>
      <c r="B700" s="25"/>
      <c r="C700" s="8"/>
      <c r="D700" s="8"/>
      <c r="E700" s="28"/>
      <c r="M700" s="13"/>
    </row>
    <row r="701" spans="1:13" ht="12.35">
      <c r="A701" s="8"/>
      <c r="B701" s="25"/>
      <c r="C701" s="8"/>
      <c r="D701" s="8"/>
      <c r="E701" s="28"/>
      <c r="M701" s="13"/>
    </row>
    <row r="702" spans="1:13" ht="12.35">
      <c r="A702" s="8"/>
      <c r="B702" s="25"/>
      <c r="C702" s="8"/>
      <c r="D702" s="8"/>
      <c r="E702" s="28"/>
      <c r="M702" s="13"/>
    </row>
    <row r="703" spans="1:13" ht="12.35">
      <c r="A703" s="8"/>
      <c r="B703" s="25"/>
      <c r="C703" s="8"/>
      <c r="D703" s="8"/>
      <c r="E703" s="28"/>
      <c r="M703" s="13"/>
    </row>
    <row r="704" spans="1:13" ht="12.35">
      <c r="A704" s="8"/>
      <c r="B704" s="25"/>
      <c r="C704" s="8"/>
      <c r="D704" s="8"/>
      <c r="E704" s="28"/>
      <c r="M704" s="13"/>
    </row>
    <row r="705" spans="1:13" ht="12.35">
      <c r="A705" s="8"/>
      <c r="B705" s="25"/>
      <c r="C705" s="8"/>
      <c r="D705" s="8"/>
      <c r="E705" s="28"/>
      <c r="M705" s="13"/>
    </row>
    <row r="706" spans="1:13" ht="12.35">
      <c r="A706" s="8"/>
      <c r="B706" s="25"/>
      <c r="C706" s="8"/>
      <c r="D706" s="8"/>
      <c r="E706" s="28"/>
      <c r="M706" s="13"/>
    </row>
    <row r="707" spans="1:13" ht="12.35">
      <c r="A707" s="8"/>
      <c r="B707" s="25"/>
      <c r="C707" s="8"/>
      <c r="D707" s="8"/>
      <c r="E707" s="28"/>
      <c r="M707" s="13"/>
    </row>
    <row r="708" spans="1:13" ht="12.35">
      <c r="A708" s="8"/>
      <c r="B708" s="25"/>
      <c r="C708" s="8"/>
      <c r="D708" s="8"/>
      <c r="E708" s="28"/>
      <c r="M708" s="13"/>
    </row>
    <row r="709" spans="1:13" ht="12.35">
      <c r="A709" s="8"/>
      <c r="B709" s="25"/>
      <c r="C709" s="8"/>
      <c r="D709" s="8"/>
      <c r="E709" s="28"/>
      <c r="M709" s="13"/>
    </row>
    <row r="710" spans="1:13" ht="12.35">
      <c r="A710" s="8"/>
      <c r="B710" s="25"/>
      <c r="C710" s="8"/>
      <c r="D710" s="8"/>
      <c r="E710" s="28"/>
      <c r="M710" s="13"/>
    </row>
    <row r="711" spans="1:13" ht="12.35">
      <c r="A711" s="8"/>
      <c r="B711" s="25"/>
      <c r="C711" s="8"/>
      <c r="D711" s="8"/>
      <c r="E711" s="28"/>
      <c r="M711" s="13"/>
    </row>
    <row r="712" spans="1:13" ht="12.35">
      <c r="A712" s="8"/>
      <c r="B712" s="25"/>
      <c r="C712" s="8"/>
      <c r="D712" s="8"/>
      <c r="E712" s="28"/>
      <c r="M712" s="13"/>
    </row>
    <row r="713" spans="1:13" ht="12.35">
      <c r="A713" s="8"/>
      <c r="B713" s="25"/>
      <c r="C713" s="8"/>
      <c r="D713" s="8"/>
      <c r="E713" s="28"/>
      <c r="M713" s="13"/>
    </row>
    <row r="714" spans="1:13" ht="12.35">
      <c r="A714" s="8"/>
      <c r="B714" s="25"/>
      <c r="C714" s="8"/>
      <c r="D714" s="8"/>
      <c r="E714" s="28"/>
      <c r="M714" s="13"/>
    </row>
    <row r="715" spans="1:13" ht="12.35">
      <c r="A715" s="8"/>
      <c r="B715" s="25"/>
      <c r="C715" s="8"/>
      <c r="D715" s="8"/>
      <c r="E715" s="28"/>
      <c r="M715" s="13"/>
    </row>
    <row r="716" spans="1:13" ht="12.35">
      <c r="A716" s="8"/>
      <c r="B716" s="25"/>
      <c r="C716" s="8"/>
      <c r="D716" s="8"/>
      <c r="E716" s="28"/>
      <c r="M716" s="13"/>
    </row>
    <row r="717" spans="1:13" ht="12.35">
      <c r="A717" s="8"/>
      <c r="B717" s="25"/>
      <c r="C717" s="8"/>
      <c r="D717" s="8"/>
      <c r="E717" s="28"/>
      <c r="M717" s="13"/>
    </row>
    <row r="718" spans="1:13" ht="12.35">
      <c r="A718" s="8"/>
      <c r="B718" s="25"/>
      <c r="C718" s="8"/>
      <c r="D718" s="8"/>
      <c r="E718" s="28"/>
      <c r="M718" s="13"/>
    </row>
    <row r="719" spans="1:13" ht="12.35">
      <c r="A719" s="8"/>
      <c r="B719" s="25"/>
      <c r="C719" s="8"/>
      <c r="D719" s="8"/>
      <c r="E719" s="28"/>
      <c r="M719" s="13"/>
    </row>
    <row r="720" spans="1:13" ht="12.35">
      <c r="A720" s="8"/>
      <c r="B720" s="25"/>
      <c r="C720" s="8"/>
      <c r="D720" s="8"/>
      <c r="E720" s="28"/>
      <c r="M720" s="13"/>
    </row>
    <row r="721" spans="1:13" ht="12.35">
      <c r="A721" s="8"/>
      <c r="B721" s="25"/>
      <c r="C721" s="8"/>
      <c r="D721" s="8"/>
      <c r="E721" s="28"/>
      <c r="M721" s="13"/>
    </row>
    <row r="722" spans="1:13" ht="12.35">
      <c r="A722" s="8"/>
      <c r="B722" s="25"/>
      <c r="C722" s="8"/>
      <c r="D722" s="8"/>
      <c r="E722" s="28"/>
      <c r="M722" s="13"/>
    </row>
    <row r="723" spans="1:13" ht="12.35">
      <c r="A723" s="8"/>
      <c r="B723" s="25"/>
      <c r="C723" s="8"/>
      <c r="D723" s="8"/>
      <c r="E723" s="28"/>
      <c r="M723" s="13"/>
    </row>
    <row r="724" spans="1:13" ht="12.35">
      <c r="A724" s="8"/>
      <c r="B724" s="25"/>
      <c r="C724" s="8"/>
      <c r="D724" s="8"/>
      <c r="E724" s="28"/>
      <c r="M724" s="13"/>
    </row>
    <row r="725" spans="1:13" ht="12.35">
      <c r="A725" s="8"/>
      <c r="B725" s="25"/>
      <c r="C725" s="8"/>
      <c r="D725" s="8"/>
      <c r="E725" s="28"/>
      <c r="M725" s="13"/>
    </row>
    <row r="726" spans="1:13" ht="12.35">
      <c r="A726" s="8"/>
      <c r="B726" s="25"/>
      <c r="C726" s="8"/>
      <c r="D726" s="8"/>
      <c r="E726" s="28"/>
      <c r="M726" s="13"/>
    </row>
    <row r="727" spans="1:13" ht="12.35">
      <c r="A727" s="8"/>
      <c r="B727" s="25"/>
      <c r="C727" s="8"/>
      <c r="D727" s="8"/>
      <c r="E727" s="28"/>
      <c r="M727" s="13"/>
    </row>
    <row r="728" spans="1:13" ht="12.35">
      <c r="A728" s="8"/>
      <c r="B728" s="25"/>
      <c r="C728" s="8"/>
      <c r="D728" s="8"/>
      <c r="E728" s="28"/>
      <c r="M728" s="13"/>
    </row>
    <row r="729" spans="1:13" ht="12.35">
      <c r="A729" s="8"/>
      <c r="B729" s="25"/>
      <c r="C729" s="8"/>
      <c r="D729" s="8"/>
      <c r="E729" s="28"/>
      <c r="M729" s="13"/>
    </row>
    <row r="730" spans="1:13" ht="12.35">
      <c r="A730" s="8"/>
      <c r="B730" s="25"/>
      <c r="C730" s="8"/>
      <c r="D730" s="8"/>
      <c r="E730" s="28"/>
      <c r="M730" s="13"/>
    </row>
    <row r="731" spans="1:13" ht="12.35">
      <c r="A731" s="8"/>
      <c r="B731" s="25"/>
      <c r="C731" s="8"/>
      <c r="D731" s="8"/>
      <c r="E731" s="28"/>
      <c r="M731" s="13"/>
    </row>
    <row r="732" spans="1:13" ht="12.35">
      <c r="A732" s="8"/>
      <c r="B732" s="25"/>
      <c r="C732" s="8"/>
      <c r="D732" s="8"/>
      <c r="E732" s="28"/>
      <c r="M732" s="13"/>
    </row>
    <row r="733" spans="1:13" ht="12.35">
      <c r="A733" s="8"/>
      <c r="B733" s="25"/>
      <c r="C733" s="8"/>
      <c r="D733" s="8"/>
      <c r="E733" s="28"/>
      <c r="M733" s="13"/>
    </row>
    <row r="734" spans="1:13" ht="12.35">
      <c r="A734" s="8"/>
      <c r="B734" s="25"/>
      <c r="C734" s="8"/>
      <c r="D734" s="8"/>
      <c r="E734" s="28"/>
      <c r="M734" s="13"/>
    </row>
    <row r="735" spans="1:13" ht="12.35">
      <c r="A735" s="8"/>
      <c r="B735" s="25"/>
      <c r="C735" s="8"/>
      <c r="D735" s="8"/>
      <c r="E735" s="28"/>
      <c r="M735" s="13"/>
    </row>
    <row r="736" spans="1:13" ht="12.35">
      <c r="A736" s="8"/>
      <c r="B736" s="25"/>
      <c r="C736" s="8"/>
      <c r="D736" s="8"/>
      <c r="E736" s="28"/>
      <c r="M736" s="13"/>
    </row>
    <row r="737" spans="1:13" ht="12.35">
      <c r="A737" s="8"/>
      <c r="B737" s="25"/>
      <c r="C737" s="8"/>
      <c r="D737" s="8"/>
      <c r="E737" s="28"/>
      <c r="M737" s="13"/>
    </row>
    <row r="738" spans="1:13" ht="12.35">
      <c r="A738" s="8"/>
      <c r="B738" s="25"/>
      <c r="C738" s="8"/>
      <c r="D738" s="8"/>
      <c r="E738" s="28"/>
      <c r="M738" s="13"/>
    </row>
    <row r="739" spans="1:13" ht="12.35">
      <c r="A739" s="8"/>
      <c r="B739" s="25"/>
      <c r="C739" s="8"/>
      <c r="D739" s="8"/>
      <c r="E739" s="28"/>
      <c r="M739" s="13"/>
    </row>
    <row r="740" spans="1:13" ht="12.35">
      <c r="A740" s="8"/>
      <c r="B740" s="25"/>
      <c r="C740" s="8"/>
      <c r="D740" s="8"/>
      <c r="E740" s="28"/>
      <c r="M740" s="13"/>
    </row>
    <row r="741" spans="1:13" ht="12.35">
      <c r="A741" s="8"/>
      <c r="B741" s="25"/>
      <c r="C741" s="8"/>
      <c r="D741" s="8"/>
      <c r="E741" s="28"/>
      <c r="M741" s="13"/>
    </row>
    <row r="742" spans="1:13" ht="12.35">
      <c r="A742" s="8"/>
      <c r="B742" s="25"/>
      <c r="C742" s="8"/>
      <c r="D742" s="8"/>
      <c r="E742" s="28"/>
      <c r="M742" s="13"/>
    </row>
    <row r="743" spans="1:13" ht="12.35">
      <c r="A743" s="8"/>
      <c r="B743" s="25"/>
      <c r="C743" s="8"/>
      <c r="D743" s="8"/>
      <c r="E743" s="28"/>
      <c r="M743" s="13"/>
    </row>
    <row r="744" spans="1:13" ht="12.35">
      <c r="A744" s="8"/>
      <c r="B744" s="25"/>
      <c r="C744" s="8"/>
      <c r="D744" s="8"/>
      <c r="E744" s="28"/>
      <c r="M744" s="13"/>
    </row>
    <row r="745" spans="1:13" ht="12.35">
      <c r="A745" s="8"/>
      <c r="B745" s="25"/>
      <c r="C745" s="8"/>
      <c r="D745" s="8"/>
      <c r="E745" s="28"/>
      <c r="M745" s="13"/>
    </row>
    <row r="746" spans="1:13" ht="12.35">
      <c r="A746" s="8"/>
      <c r="B746" s="25"/>
      <c r="C746" s="8"/>
      <c r="D746" s="8"/>
      <c r="E746" s="28"/>
      <c r="M746" s="13"/>
    </row>
    <row r="747" spans="1:13" ht="12.35">
      <c r="A747" s="8"/>
      <c r="B747" s="25"/>
      <c r="C747" s="8"/>
      <c r="D747" s="8"/>
      <c r="E747" s="28"/>
      <c r="M747" s="13"/>
    </row>
    <row r="748" spans="1:13" ht="12.35">
      <c r="A748" s="8"/>
      <c r="B748" s="25"/>
      <c r="C748" s="8"/>
      <c r="D748" s="8"/>
      <c r="E748" s="28"/>
      <c r="M748" s="13"/>
    </row>
    <row r="749" spans="1:13" ht="12.35">
      <c r="A749" s="8"/>
      <c r="B749" s="25"/>
      <c r="C749" s="8"/>
      <c r="D749" s="8"/>
      <c r="E749" s="28"/>
      <c r="M749" s="13"/>
    </row>
    <row r="750" spans="1:13" ht="12.35">
      <c r="A750" s="8"/>
      <c r="B750" s="25"/>
      <c r="C750" s="8"/>
      <c r="D750" s="8"/>
      <c r="E750" s="28"/>
      <c r="M750" s="13"/>
    </row>
    <row r="751" spans="1:13" ht="12.35">
      <c r="A751" s="8"/>
      <c r="B751" s="25"/>
      <c r="C751" s="8"/>
      <c r="D751" s="8"/>
      <c r="E751" s="28"/>
      <c r="M751" s="13"/>
    </row>
    <row r="752" spans="1:13" ht="12.35">
      <c r="A752" s="8"/>
      <c r="B752" s="25"/>
      <c r="C752" s="8"/>
      <c r="D752" s="8"/>
      <c r="E752" s="28"/>
      <c r="M752" s="13"/>
    </row>
    <row r="753" spans="1:13" ht="12.35">
      <c r="A753" s="8"/>
      <c r="B753" s="25"/>
      <c r="C753" s="8"/>
      <c r="D753" s="8"/>
      <c r="E753" s="28"/>
      <c r="M753" s="13"/>
    </row>
    <row r="754" spans="1:13" ht="12.35">
      <c r="A754" s="8"/>
      <c r="B754" s="25"/>
      <c r="C754" s="8"/>
      <c r="D754" s="8"/>
      <c r="E754" s="28"/>
      <c r="M754" s="13"/>
    </row>
    <row r="755" spans="1:13" ht="12.35">
      <c r="A755" s="8"/>
      <c r="B755" s="25"/>
      <c r="C755" s="8"/>
      <c r="D755" s="8"/>
      <c r="E755" s="28"/>
      <c r="M755" s="13"/>
    </row>
    <row r="756" spans="1:13" ht="12.35">
      <c r="A756" s="8"/>
      <c r="B756" s="25"/>
      <c r="C756" s="8"/>
      <c r="D756" s="8"/>
      <c r="E756" s="28"/>
      <c r="M756" s="13"/>
    </row>
    <row r="757" spans="1:13" ht="12.35">
      <c r="A757" s="8"/>
      <c r="B757" s="25"/>
      <c r="C757" s="8"/>
      <c r="D757" s="8"/>
      <c r="E757" s="28"/>
      <c r="M757" s="13"/>
    </row>
    <row r="758" spans="1:13" ht="12.35">
      <c r="A758" s="8"/>
      <c r="B758" s="25"/>
      <c r="C758" s="8"/>
      <c r="D758" s="8"/>
      <c r="E758" s="28"/>
      <c r="M758" s="13"/>
    </row>
    <row r="759" spans="1:13" ht="12.35">
      <c r="A759" s="8"/>
      <c r="B759" s="25"/>
      <c r="C759" s="8"/>
      <c r="D759" s="8"/>
      <c r="E759" s="28"/>
      <c r="M759" s="13"/>
    </row>
    <row r="760" spans="1:13" ht="12.35">
      <c r="A760" s="8"/>
      <c r="B760" s="25"/>
      <c r="C760" s="8"/>
      <c r="D760" s="8"/>
      <c r="E760" s="28"/>
      <c r="M760" s="13"/>
    </row>
    <row r="761" spans="1:13" ht="12.35">
      <c r="A761" s="8"/>
      <c r="B761" s="25"/>
      <c r="C761" s="8"/>
      <c r="D761" s="8"/>
      <c r="E761" s="28"/>
      <c r="M761" s="13"/>
    </row>
    <row r="762" spans="1:13" ht="12.35">
      <c r="A762" s="8"/>
      <c r="B762" s="25"/>
      <c r="C762" s="8"/>
      <c r="D762" s="8"/>
      <c r="E762" s="28"/>
      <c r="M762" s="13"/>
    </row>
    <row r="763" spans="1:13" ht="12.35">
      <c r="A763" s="8"/>
      <c r="B763" s="25"/>
      <c r="C763" s="8"/>
      <c r="D763" s="8"/>
      <c r="E763" s="28"/>
      <c r="M763" s="13"/>
    </row>
    <row r="764" spans="1:13" ht="12.35">
      <c r="A764" s="8"/>
      <c r="B764" s="25"/>
      <c r="C764" s="8"/>
      <c r="D764" s="8"/>
      <c r="E764" s="28"/>
      <c r="M764" s="13"/>
    </row>
    <row r="765" spans="1:13" ht="12.35">
      <c r="A765" s="8"/>
      <c r="B765" s="25"/>
      <c r="C765" s="8"/>
      <c r="D765" s="8"/>
      <c r="E765" s="28"/>
      <c r="M765" s="13"/>
    </row>
    <row r="766" spans="1:13" ht="12.35">
      <c r="A766" s="8"/>
      <c r="B766" s="25"/>
      <c r="C766" s="8"/>
      <c r="D766" s="8"/>
      <c r="E766" s="28"/>
      <c r="M766" s="13"/>
    </row>
    <row r="767" spans="1:13" ht="12.35">
      <c r="A767" s="8"/>
      <c r="B767" s="25"/>
      <c r="C767" s="8"/>
      <c r="D767" s="8"/>
      <c r="E767" s="28"/>
      <c r="M767" s="13"/>
    </row>
    <row r="768" spans="1:13" ht="12.35">
      <c r="A768" s="8"/>
      <c r="B768" s="25"/>
      <c r="C768" s="8"/>
      <c r="D768" s="8"/>
      <c r="E768" s="28"/>
      <c r="M768" s="13"/>
    </row>
    <row r="769" spans="1:13" ht="12.35">
      <c r="A769" s="8"/>
      <c r="B769" s="25"/>
      <c r="C769" s="8"/>
      <c r="D769" s="8"/>
      <c r="E769" s="28"/>
      <c r="M769" s="13"/>
    </row>
    <row r="770" spans="1:13" ht="12.35">
      <c r="A770" s="8"/>
      <c r="B770" s="25"/>
      <c r="C770" s="8"/>
      <c r="D770" s="8"/>
      <c r="E770" s="28"/>
      <c r="M770" s="13"/>
    </row>
    <row r="771" spans="1:13" ht="12.35">
      <c r="A771" s="8"/>
      <c r="B771" s="25"/>
      <c r="C771" s="8"/>
      <c r="D771" s="8"/>
      <c r="E771" s="28"/>
      <c r="M771" s="13"/>
    </row>
    <row r="772" spans="1:13" ht="12.35">
      <c r="A772" s="8"/>
      <c r="B772" s="25"/>
      <c r="C772" s="8"/>
      <c r="D772" s="8"/>
      <c r="E772" s="28"/>
      <c r="M772" s="13"/>
    </row>
    <row r="773" spans="1:13" ht="12.35">
      <c r="A773" s="8"/>
      <c r="B773" s="25"/>
      <c r="C773" s="8"/>
      <c r="D773" s="8"/>
      <c r="E773" s="28"/>
      <c r="M773" s="13"/>
    </row>
    <row r="774" spans="1:13" ht="12.35">
      <c r="A774" s="8"/>
      <c r="B774" s="25"/>
      <c r="C774" s="8"/>
      <c r="D774" s="8"/>
      <c r="E774" s="28"/>
      <c r="M774" s="13"/>
    </row>
    <row r="775" spans="1:13" ht="12.35">
      <c r="A775" s="8"/>
      <c r="B775" s="25"/>
      <c r="C775" s="8"/>
      <c r="D775" s="8"/>
      <c r="E775" s="28"/>
      <c r="M775" s="13"/>
    </row>
    <row r="776" spans="1:13" ht="12.35">
      <c r="A776" s="8"/>
      <c r="B776" s="25"/>
      <c r="C776" s="8"/>
      <c r="D776" s="8"/>
      <c r="E776" s="28"/>
      <c r="M776" s="13"/>
    </row>
    <row r="777" spans="1:13" ht="12.35">
      <c r="A777" s="8"/>
      <c r="B777" s="25"/>
      <c r="C777" s="8"/>
      <c r="D777" s="8"/>
      <c r="E777" s="28"/>
      <c r="M777" s="13"/>
    </row>
    <row r="778" spans="1:13" ht="12.35">
      <c r="A778" s="8"/>
      <c r="B778" s="25"/>
      <c r="C778" s="8"/>
      <c r="D778" s="8"/>
      <c r="E778" s="28"/>
      <c r="M778" s="13"/>
    </row>
    <row r="779" spans="1:13" ht="12.35">
      <c r="A779" s="8"/>
      <c r="B779" s="25"/>
      <c r="C779" s="8"/>
      <c r="D779" s="8"/>
      <c r="E779" s="28"/>
      <c r="M779" s="13"/>
    </row>
    <row r="780" spans="1:13" ht="12.35">
      <c r="A780" s="8"/>
      <c r="B780" s="25"/>
      <c r="C780" s="8"/>
      <c r="D780" s="8"/>
      <c r="E780" s="28"/>
      <c r="M780" s="13"/>
    </row>
    <row r="781" spans="1:13" ht="12.35">
      <c r="A781" s="8"/>
      <c r="B781" s="25"/>
      <c r="C781" s="8"/>
      <c r="D781" s="8"/>
      <c r="E781" s="28"/>
      <c r="M781" s="13"/>
    </row>
    <row r="782" spans="1:13" ht="12.35">
      <c r="A782" s="8"/>
      <c r="B782" s="25"/>
      <c r="C782" s="8"/>
      <c r="D782" s="8"/>
      <c r="E782" s="28"/>
      <c r="M782" s="13"/>
    </row>
    <row r="783" spans="1:13" ht="12.35">
      <c r="A783" s="8"/>
      <c r="B783" s="25"/>
      <c r="C783" s="8"/>
      <c r="D783" s="8"/>
      <c r="E783" s="28"/>
      <c r="M783" s="13"/>
    </row>
    <row r="784" spans="1:13" ht="12.35">
      <c r="A784" s="8"/>
      <c r="B784" s="25"/>
      <c r="C784" s="8"/>
      <c r="D784" s="8"/>
      <c r="E784" s="28"/>
      <c r="M784" s="13"/>
    </row>
    <row r="785" spans="1:13" ht="12.35">
      <c r="A785" s="8"/>
      <c r="B785" s="25"/>
      <c r="C785" s="8"/>
      <c r="D785" s="8"/>
      <c r="E785" s="28"/>
      <c r="M785" s="13"/>
    </row>
    <row r="786" spans="1:13" ht="12.35">
      <c r="A786" s="8"/>
      <c r="B786" s="25"/>
      <c r="C786" s="8"/>
      <c r="D786" s="8"/>
      <c r="E786" s="28"/>
      <c r="M786" s="13"/>
    </row>
    <row r="787" spans="1:13" ht="12.35">
      <c r="A787" s="8"/>
      <c r="B787" s="25"/>
      <c r="C787" s="8"/>
      <c r="D787" s="8"/>
      <c r="E787" s="28"/>
      <c r="M787" s="13"/>
    </row>
    <row r="788" spans="1:13" ht="12.35">
      <c r="A788" s="8"/>
      <c r="B788" s="25"/>
      <c r="C788" s="8"/>
      <c r="D788" s="8"/>
      <c r="E788" s="28"/>
      <c r="M788" s="13"/>
    </row>
    <row r="789" spans="1:13" ht="12.35">
      <c r="A789" s="8"/>
      <c r="B789" s="25"/>
      <c r="C789" s="8"/>
      <c r="D789" s="8"/>
      <c r="E789" s="28"/>
      <c r="M789" s="13"/>
    </row>
    <row r="790" spans="1:13" ht="12.35">
      <c r="A790" s="8"/>
      <c r="B790" s="25"/>
      <c r="C790" s="8"/>
      <c r="D790" s="8"/>
      <c r="E790" s="28"/>
      <c r="M790" s="13"/>
    </row>
    <row r="791" spans="1:13" ht="12.35">
      <c r="A791" s="8"/>
      <c r="B791" s="25"/>
      <c r="C791" s="8"/>
      <c r="D791" s="8"/>
      <c r="E791" s="28"/>
      <c r="M791" s="13"/>
    </row>
    <row r="792" spans="1:13" ht="12.35">
      <c r="A792" s="8"/>
      <c r="B792" s="25"/>
      <c r="C792" s="8"/>
      <c r="D792" s="8"/>
      <c r="E792" s="28"/>
      <c r="M792" s="13"/>
    </row>
    <row r="793" spans="1:13" ht="12.35">
      <c r="A793" s="8"/>
      <c r="B793" s="25"/>
      <c r="C793" s="8"/>
      <c r="D793" s="8"/>
      <c r="E793" s="28"/>
      <c r="M793" s="13"/>
    </row>
    <row r="794" spans="1:13" ht="12.35">
      <c r="A794" s="8"/>
      <c r="B794" s="25"/>
      <c r="C794" s="8"/>
      <c r="D794" s="8"/>
      <c r="E794" s="28"/>
      <c r="M794" s="13"/>
    </row>
    <row r="795" spans="1:13" ht="12.35">
      <c r="A795" s="8"/>
      <c r="B795" s="25"/>
      <c r="C795" s="8"/>
      <c r="D795" s="8"/>
      <c r="E795" s="28"/>
      <c r="M795" s="13"/>
    </row>
    <row r="796" spans="1:13" ht="12.35">
      <c r="A796" s="8"/>
      <c r="B796" s="25"/>
      <c r="C796" s="8"/>
      <c r="D796" s="8"/>
      <c r="E796" s="28"/>
      <c r="M796" s="13"/>
    </row>
    <row r="797" spans="1:13" ht="12.35">
      <c r="A797" s="8"/>
      <c r="B797" s="25"/>
      <c r="C797" s="8"/>
      <c r="D797" s="8"/>
      <c r="E797" s="28"/>
      <c r="M797" s="13"/>
    </row>
    <row r="798" spans="1:13" ht="12.35">
      <c r="A798" s="8"/>
      <c r="B798" s="25"/>
      <c r="C798" s="8"/>
      <c r="D798" s="8"/>
      <c r="E798" s="28"/>
      <c r="M798" s="13"/>
    </row>
    <row r="799" spans="1:13" ht="12.35">
      <c r="A799" s="8"/>
      <c r="B799" s="25"/>
      <c r="C799" s="8"/>
      <c r="D799" s="8"/>
      <c r="E799" s="28"/>
      <c r="M799" s="13"/>
    </row>
    <row r="800" spans="1:13" ht="12.35">
      <c r="A800" s="8"/>
      <c r="B800" s="25"/>
      <c r="C800" s="8"/>
      <c r="D800" s="8"/>
      <c r="E800" s="28"/>
      <c r="M800" s="13"/>
    </row>
    <row r="801" spans="1:13" ht="12.35">
      <c r="A801" s="8"/>
      <c r="B801" s="25"/>
      <c r="C801" s="8"/>
      <c r="D801" s="8"/>
      <c r="E801" s="28"/>
      <c r="M801" s="13"/>
    </row>
    <row r="802" spans="1:13" ht="12.35">
      <c r="A802" s="8"/>
      <c r="B802" s="25"/>
      <c r="C802" s="8"/>
      <c r="D802" s="8"/>
      <c r="E802" s="28"/>
      <c r="M802" s="13"/>
    </row>
    <row r="803" spans="1:13" ht="12.35">
      <c r="A803" s="8"/>
      <c r="B803" s="25"/>
      <c r="C803" s="8"/>
      <c r="D803" s="8"/>
      <c r="E803" s="28"/>
      <c r="M803" s="13"/>
    </row>
    <row r="804" spans="1:13" ht="12.35">
      <c r="A804" s="8"/>
      <c r="B804" s="25"/>
      <c r="C804" s="8"/>
      <c r="D804" s="8"/>
      <c r="E804" s="28"/>
      <c r="M804" s="13"/>
    </row>
    <row r="805" spans="1:13" ht="12.35">
      <c r="A805" s="8"/>
      <c r="B805" s="25"/>
      <c r="C805" s="8"/>
      <c r="D805" s="8"/>
      <c r="E805" s="28"/>
      <c r="M805" s="13"/>
    </row>
    <row r="806" spans="1:13" ht="12.35">
      <c r="A806" s="8"/>
      <c r="B806" s="25"/>
      <c r="C806" s="8"/>
      <c r="D806" s="8"/>
      <c r="E806" s="28"/>
      <c r="M806" s="13"/>
    </row>
    <row r="807" spans="1:13" ht="12.35">
      <c r="A807" s="8"/>
      <c r="B807" s="25"/>
      <c r="C807" s="8"/>
      <c r="D807" s="8"/>
      <c r="E807" s="28"/>
      <c r="M807" s="13"/>
    </row>
    <row r="808" spans="1:13" ht="12.35">
      <c r="A808" s="8"/>
      <c r="B808" s="25"/>
      <c r="C808" s="8"/>
      <c r="D808" s="8"/>
      <c r="E808" s="28"/>
      <c r="M808" s="13"/>
    </row>
    <row r="809" spans="1:13" ht="12.35">
      <c r="A809" s="8"/>
      <c r="B809" s="25"/>
      <c r="C809" s="8"/>
      <c r="D809" s="8"/>
      <c r="E809" s="28"/>
      <c r="M809" s="13"/>
    </row>
    <row r="810" spans="1:13" ht="12.35">
      <c r="A810" s="8"/>
      <c r="B810" s="25"/>
      <c r="C810" s="8"/>
      <c r="D810" s="8"/>
      <c r="E810" s="28"/>
      <c r="M810" s="13"/>
    </row>
    <row r="811" spans="1:13" ht="12.35">
      <c r="A811" s="8"/>
      <c r="B811" s="25"/>
      <c r="C811" s="8"/>
      <c r="D811" s="8"/>
      <c r="E811" s="28"/>
      <c r="M811" s="13"/>
    </row>
    <row r="812" spans="1:13" ht="12.35">
      <c r="A812" s="8"/>
      <c r="B812" s="25"/>
      <c r="C812" s="8"/>
      <c r="D812" s="8"/>
      <c r="E812" s="28"/>
      <c r="M812" s="13"/>
    </row>
    <row r="813" spans="1:13" ht="12.35">
      <c r="A813" s="8"/>
      <c r="B813" s="25"/>
      <c r="C813" s="8"/>
      <c r="D813" s="8"/>
      <c r="E813" s="28"/>
      <c r="M813" s="13"/>
    </row>
    <row r="814" spans="1:13" ht="12.35">
      <c r="A814" s="8"/>
      <c r="B814" s="25"/>
      <c r="C814" s="8"/>
      <c r="D814" s="8"/>
      <c r="E814" s="28"/>
      <c r="M814" s="13"/>
    </row>
    <row r="815" spans="1:13" ht="12.35">
      <c r="A815" s="8"/>
      <c r="B815" s="25"/>
      <c r="C815" s="8"/>
      <c r="D815" s="8"/>
      <c r="E815" s="28"/>
      <c r="M815" s="13"/>
    </row>
    <row r="816" spans="1:13" ht="12.35">
      <c r="A816" s="8"/>
      <c r="B816" s="25"/>
      <c r="C816" s="8"/>
      <c r="D816" s="8"/>
      <c r="E816" s="28"/>
      <c r="M816" s="13"/>
    </row>
    <row r="817" spans="1:13" ht="12.35">
      <c r="A817" s="8"/>
      <c r="B817" s="25"/>
      <c r="C817" s="8"/>
      <c r="D817" s="8"/>
      <c r="E817" s="28"/>
      <c r="M817" s="13"/>
    </row>
    <row r="818" spans="1:13" ht="12.35">
      <c r="A818" s="8"/>
      <c r="B818" s="25"/>
      <c r="C818" s="8"/>
      <c r="D818" s="8"/>
      <c r="E818" s="28"/>
      <c r="M818" s="13"/>
    </row>
    <row r="819" spans="1:13" ht="12.35">
      <c r="A819" s="8"/>
      <c r="B819" s="25"/>
      <c r="C819" s="8"/>
      <c r="D819" s="8"/>
      <c r="E819" s="28"/>
      <c r="M819" s="13"/>
    </row>
    <row r="820" spans="1:13" ht="12.35">
      <c r="A820" s="8"/>
      <c r="B820" s="25"/>
      <c r="C820" s="8"/>
      <c r="D820" s="8"/>
      <c r="E820" s="28"/>
      <c r="M820" s="13"/>
    </row>
    <row r="821" spans="1:13" ht="12.35">
      <c r="A821" s="8"/>
      <c r="B821" s="25"/>
      <c r="C821" s="8"/>
      <c r="D821" s="8"/>
      <c r="E821" s="28"/>
      <c r="M821" s="13"/>
    </row>
    <row r="822" spans="1:13" ht="12.35">
      <c r="A822" s="8"/>
      <c r="B822" s="25"/>
      <c r="C822" s="8"/>
      <c r="D822" s="8"/>
      <c r="E822" s="28"/>
      <c r="M822" s="13"/>
    </row>
    <row r="823" spans="1:13" ht="12.35">
      <c r="A823" s="8"/>
      <c r="B823" s="25"/>
      <c r="C823" s="8"/>
      <c r="D823" s="8"/>
      <c r="E823" s="28"/>
      <c r="M823" s="13"/>
    </row>
    <row r="824" spans="1:13" ht="12.35">
      <c r="A824" s="8"/>
      <c r="B824" s="25"/>
      <c r="C824" s="8"/>
      <c r="D824" s="8"/>
      <c r="E824" s="28"/>
      <c r="M824" s="13"/>
    </row>
    <row r="825" spans="1:13" ht="12.35">
      <c r="A825" s="8"/>
      <c r="B825" s="25"/>
      <c r="C825" s="8"/>
      <c r="D825" s="8"/>
      <c r="E825" s="28"/>
      <c r="M825" s="13"/>
    </row>
    <row r="826" spans="1:13" ht="12.35">
      <c r="A826" s="8"/>
      <c r="B826" s="25"/>
      <c r="C826" s="8"/>
      <c r="D826" s="8"/>
      <c r="E826" s="28"/>
      <c r="M826" s="13"/>
    </row>
    <row r="827" spans="1:13" ht="12.35">
      <c r="A827" s="8"/>
      <c r="B827" s="25"/>
      <c r="C827" s="8"/>
      <c r="D827" s="8"/>
      <c r="E827" s="28"/>
      <c r="M827" s="13"/>
    </row>
    <row r="828" spans="1:13" ht="12.35">
      <c r="A828" s="8"/>
      <c r="B828" s="25"/>
      <c r="C828" s="8"/>
      <c r="D828" s="8"/>
      <c r="E828" s="28"/>
      <c r="M828" s="13"/>
    </row>
    <row r="829" spans="1:13" ht="12.35">
      <c r="A829" s="8"/>
      <c r="B829" s="25"/>
      <c r="C829" s="8"/>
      <c r="D829" s="8"/>
      <c r="E829" s="28"/>
      <c r="M829" s="13"/>
    </row>
    <row r="830" spans="1:13" ht="12.35">
      <c r="A830" s="8"/>
      <c r="B830" s="25"/>
      <c r="C830" s="8"/>
      <c r="D830" s="8"/>
      <c r="E830" s="28"/>
      <c r="M830" s="13"/>
    </row>
    <row r="831" spans="1:13" ht="12.35">
      <c r="A831" s="8"/>
      <c r="B831" s="25"/>
      <c r="C831" s="8"/>
      <c r="D831" s="8"/>
      <c r="E831" s="28"/>
      <c r="M831" s="13"/>
    </row>
    <row r="832" spans="1:13" ht="12.35">
      <c r="A832" s="8"/>
      <c r="B832" s="25"/>
      <c r="C832" s="8"/>
      <c r="D832" s="8"/>
      <c r="E832" s="28"/>
      <c r="M832" s="13"/>
    </row>
    <row r="833" spans="1:13" ht="12.35">
      <c r="A833" s="8"/>
      <c r="B833" s="25"/>
      <c r="C833" s="8"/>
      <c r="D833" s="8"/>
      <c r="E833" s="28"/>
      <c r="M833" s="13"/>
    </row>
    <row r="834" spans="1:13" ht="12.35">
      <c r="A834" s="8"/>
      <c r="B834" s="25"/>
      <c r="C834" s="8"/>
      <c r="D834" s="8"/>
      <c r="E834" s="28"/>
      <c r="M834" s="13"/>
    </row>
    <row r="835" spans="1:13" ht="12.35">
      <c r="A835" s="8"/>
      <c r="B835" s="25"/>
      <c r="C835" s="8"/>
      <c r="D835" s="8"/>
      <c r="E835" s="28"/>
      <c r="M835" s="13"/>
    </row>
    <row r="836" spans="1:13" ht="12.35">
      <c r="A836" s="8"/>
      <c r="B836" s="25"/>
      <c r="C836" s="8"/>
      <c r="D836" s="8"/>
      <c r="E836" s="28"/>
      <c r="M836" s="13"/>
    </row>
    <row r="837" spans="1:13" ht="12.35">
      <c r="A837" s="8"/>
      <c r="B837" s="25"/>
      <c r="C837" s="8"/>
      <c r="D837" s="8"/>
      <c r="E837" s="28"/>
      <c r="M837" s="13"/>
    </row>
    <row r="838" spans="1:13" ht="12.35">
      <c r="A838" s="8"/>
      <c r="B838" s="25"/>
      <c r="C838" s="8"/>
      <c r="D838" s="8"/>
      <c r="E838" s="28"/>
      <c r="M838" s="13"/>
    </row>
    <row r="839" spans="1:13" ht="12.35">
      <c r="A839" s="8"/>
      <c r="B839" s="25"/>
      <c r="C839" s="8"/>
      <c r="D839" s="8"/>
      <c r="E839" s="28"/>
      <c r="M839" s="13"/>
    </row>
    <row r="840" spans="1:13" ht="12.35">
      <c r="A840" s="8"/>
      <c r="B840" s="25"/>
      <c r="C840" s="8"/>
      <c r="D840" s="8"/>
      <c r="E840" s="28"/>
      <c r="M840" s="13"/>
    </row>
    <row r="841" spans="1:13" ht="12.35">
      <c r="A841" s="8"/>
      <c r="B841" s="25"/>
      <c r="C841" s="8"/>
      <c r="D841" s="8"/>
      <c r="E841" s="28"/>
      <c r="M841" s="13"/>
    </row>
    <row r="842" spans="1:13" ht="12.35">
      <c r="A842" s="8"/>
      <c r="B842" s="25"/>
      <c r="C842" s="8"/>
      <c r="D842" s="8"/>
      <c r="E842" s="28"/>
      <c r="M842" s="13"/>
    </row>
    <row r="843" spans="1:13" ht="12.35">
      <c r="A843" s="8"/>
      <c r="B843" s="25"/>
      <c r="C843" s="8"/>
      <c r="D843" s="8"/>
      <c r="E843" s="28"/>
      <c r="M843" s="13"/>
    </row>
    <row r="844" spans="1:13" ht="12.35">
      <c r="A844" s="8"/>
      <c r="B844" s="25"/>
      <c r="C844" s="8"/>
      <c r="D844" s="8"/>
      <c r="E844" s="28"/>
      <c r="M844" s="13"/>
    </row>
    <row r="845" spans="1:13" ht="12.35">
      <c r="A845" s="8"/>
      <c r="B845" s="25"/>
      <c r="C845" s="8"/>
      <c r="D845" s="8"/>
      <c r="E845" s="28"/>
      <c r="M845" s="13"/>
    </row>
    <row r="846" spans="1:13" ht="12.35">
      <c r="A846" s="8"/>
      <c r="B846" s="25"/>
      <c r="C846" s="8"/>
      <c r="D846" s="8"/>
      <c r="E846" s="28"/>
      <c r="M846" s="13"/>
    </row>
    <row r="847" spans="1:13" ht="12.35">
      <c r="A847" s="8"/>
      <c r="B847" s="25"/>
      <c r="C847" s="8"/>
      <c r="D847" s="8"/>
      <c r="E847" s="28"/>
      <c r="M847" s="13"/>
    </row>
    <row r="848" spans="1:13" ht="12.35">
      <c r="A848" s="8"/>
      <c r="B848" s="25"/>
      <c r="C848" s="8"/>
      <c r="D848" s="8"/>
      <c r="E848" s="28"/>
      <c r="M848" s="13"/>
    </row>
    <row r="849" spans="1:13" ht="12.35">
      <c r="A849" s="8"/>
      <c r="B849" s="25"/>
      <c r="C849" s="8"/>
      <c r="D849" s="8"/>
      <c r="E849" s="28"/>
      <c r="M849" s="13"/>
    </row>
    <row r="850" spans="1:13" ht="12.35">
      <c r="A850" s="8"/>
      <c r="B850" s="25"/>
      <c r="C850" s="8"/>
      <c r="D850" s="8"/>
      <c r="E850" s="28"/>
      <c r="M850" s="13"/>
    </row>
    <row r="851" spans="1:13" ht="12.35">
      <c r="A851" s="8"/>
      <c r="B851" s="25"/>
      <c r="C851" s="8"/>
      <c r="D851" s="8"/>
      <c r="E851" s="28"/>
      <c r="M851" s="13"/>
    </row>
    <row r="852" spans="1:13" ht="12.35">
      <c r="A852" s="8"/>
      <c r="B852" s="25"/>
      <c r="C852" s="8"/>
      <c r="D852" s="8"/>
      <c r="E852" s="28"/>
      <c r="M852" s="13"/>
    </row>
    <row r="853" spans="1:13" ht="12.35">
      <c r="A853" s="8"/>
      <c r="B853" s="25"/>
      <c r="C853" s="8"/>
      <c r="D853" s="8"/>
      <c r="E853" s="28"/>
      <c r="M853" s="13"/>
    </row>
    <row r="854" spans="1:13" ht="12.35">
      <c r="A854" s="8"/>
      <c r="B854" s="25"/>
      <c r="C854" s="8"/>
      <c r="D854" s="8"/>
      <c r="E854" s="28"/>
      <c r="M854" s="13"/>
    </row>
    <row r="855" spans="1:13" ht="12.35">
      <c r="A855" s="8"/>
      <c r="B855" s="25"/>
      <c r="C855" s="8"/>
      <c r="D855" s="8"/>
      <c r="E855" s="28"/>
      <c r="M855" s="13"/>
    </row>
    <row r="856" spans="1:13" ht="12.35">
      <c r="A856" s="8"/>
      <c r="B856" s="25"/>
      <c r="C856" s="8"/>
      <c r="D856" s="8"/>
      <c r="E856" s="28"/>
      <c r="M856" s="13"/>
    </row>
    <row r="857" spans="1:13" ht="12.35">
      <c r="A857" s="8"/>
      <c r="B857" s="25"/>
      <c r="C857" s="8"/>
      <c r="D857" s="8"/>
      <c r="E857" s="28"/>
      <c r="M857" s="13"/>
    </row>
    <row r="858" spans="1:13" ht="12.35">
      <c r="A858" s="8"/>
      <c r="B858" s="25"/>
      <c r="C858" s="8"/>
      <c r="D858" s="8"/>
      <c r="E858" s="28"/>
      <c r="M858" s="13"/>
    </row>
    <row r="859" spans="1:13" ht="12.35">
      <c r="A859" s="8"/>
      <c r="B859" s="25"/>
      <c r="C859" s="8"/>
      <c r="D859" s="8"/>
      <c r="E859" s="28"/>
      <c r="M859" s="13"/>
    </row>
    <row r="860" spans="1:13" ht="12.35">
      <c r="A860" s="8"/>
      <c r="B860" s="25"/>
      <c r="C860" s="8"/>
      <c r="D860" s="8"/>
      <c r="E860" s="28"/>
      <c r="M860" s="13"/>
    </row>
    <row r="861" spans="1:13" ht="12.35">
      <c r="A861" s="8"/>
      <c r="B861" s="25"/>
      <c r="C861" s="8"/>
      <c r="D861" s="8"/>
      <c r="E861" s="28"/>
      <c r="M861" s="13"/>
    </row>
    <row r="862" spans="1:13" ht="12.35">
      <c r="A862" s="8"/>
      <c r="B862" s="25"/>
      <c r="C862" s="8"/>
      <c r="D862" s="8"/>
      <c r="E862" s="28"/>
      <c r="M862" s="13"/>
    </row>
    <row r="863" spans="1:13" ht="12.35">
      <c r="A863" s="8"/>
      <c r="B863" s="25"/>
      <c r="C863" s="8"/>
      <c r="D863" s="8"/>
      <c r="E863" s="28"/>
      <c r="M863" s="13"/>
    </row>
    <row r="864" spans="1:13" ht="12.35">
      <c r="A864" s="8"/>
      <c r="B864" s="25"/>
      <c r="C864" s="8"/>
      <c r="D864" s="8"/>
      <c r="E864" s="28"/>
      <c r="M864" s="13"/>
    </row>
    <row r="865" spans="1:13" ht="12.35">
      <c r="A865" s="8"/>
      <c r="B865" s="25"/>
      <c r="C865" s="8"/>
      <c r="D865" s="8"/>
      <c r="E865" s="28"/>
      <c r="M865" s="13"/>
    </row>
    <row r="866" spans="1:13" ht="12.35">
      <c r="A866" s="8"/>
      <c r="B866" s="25"/>
      <c r="C866" s="8"/>
      <c r="D866" s="8"/>
      <c r="E866" s="28"/>
      <c r="M866" s="13"/>
    </row>
    <row r="867" spans="1:13" ht="12.35">
      <c r="A867" s="8"/>
      <c r="B867" s="25"/>
      <c r="C867" s="8"/>
      <c r="D867" s="8"/>
      <c r="E867" s="28"/>
      <c r="M867" s="13"/>
    </row>
    <row r="868" spans="1:13" ht="12.35">
      <c r="A868" s="8"/>
      <c r="B868" s="25"/>
      <c r="C868" s="8"/>
      <c r="D868" s="8"/>
      <c r="E868" s="28"/>
      <c r="M868" s="13"/>
    </row>
    <row r="869" spans="1:13" ht="12.35">
      <c r="A869" s="8"/>
      <c r="B869" s="25"/>
      <c r="C869" s="8"/>
      <c r="D869" s="8"/>
      <c r="E869" s="28"/>
      <c r="M869" s="13"/>
    </row>
    <row r="870" spans="1:13" ht="12.35">
      <c r="A870" s="8"/>
      <c r="B870" s="25"/>
      <c r="C870" s="8"/>
      <c r="D870" s="8"/>
      <c r="E870" s="28"/>
      <c r="M870" s="13"/>
    </row>
    <row r="871" spans="1:13" ht="12.35">
      <c r="A871" s="8"/>
      <c r="B871" s="25"/>
      <c r="C871" s="8"/>
      <c r="D871" s="8"/>
      <c r="E871" s="28"/>
      <c r="M871" s="13"/>
    </row>
    <row r="872" spans="1:13" ht="12.35">
      <c r="A872" s="8"/>
      <c r="B872" s="25"/>
      <c r="C872" s="8"/>
      <c r="D872" s="8"/>
      <c r="E872" s="28"/>
      <c r="M872" s="13"/>
    </row>
    <row r="873" spans="1:13" ht="12.35">
      <c r="A873" s="8"/>
      <c r="B873" s="25"/>
      <c r="C873" s="8"/>
      <c r="D873" s="8"/>
      <c r="E873" s="28"/>
      <c r="M873" s="13"/>
    </row>
    <row r="874" spans="1:13" ht="12.35">
      <c r="A874" s="8"/>
      <c r="B874" s="25"/>
      <c r="C874" s="8"/>
      <c r="D874" s="8"/>
      <c r="E874" s="28"/>
      <c r="M874" s="13"/>
    </row>
    <row r="875" spans="1:13" ht="12.35">
      <c r="A875" s="8"/>
      <c r="B875" s="25"/>
      <c r="C875" s="8"/>
      <c r="D875" s="8"/>
      <c r="E875" s="28"/>
      <c r="M875" s="13"/>
    </row>
    <row r="876" spans="1:13" ht="12.35">
      <c r="A876" s="8"/>
      <c r="B876" s="25"/>
      <c r="C876" s="8"/>
      <c r="D876" s="8"/>
      <c r="E876" s="28"/>
      <c r="M876" s="13"/>
    </row>
    <row r="877" spans="1:13" ht="12.35">
      <c r="A877" s="8"/>
      <c r="B877" s="25"/>
      <c r="C877" s="8"/>
      <c r="D877" s="8"/>
      <c r="E877" s="28"/>
      <c r="M877" s="13"/>
    </row>
    <row r="878" spans="1:13" ht="12.35">
      <c r="A878" s="8"/>
      <c r="B878" s="25"/>
      <c r="C878" s="8"/>
      <c r="D878" s="8"/>
      <c r="E878" s="28"/>
      <c r="M878" s="13"/>
    </row>
    <row r="879" spans="1:13" ht="12.35">
      <c r="A879" s="8"/>
      <c r="B879" s="25"/>
      <c r="C879" s="8"/>
      <c r="D879" s="8"/>
      <c r="E879" s="28"/>
      <c r="M879" s="13"/>
    </row>
    <row r="880" spans="1:13" ht="12.35">
      <c r="A880" s="8"/>
      <c r="B880" s="25"/>
      <c r="C880" s="8"/>
      <c r="D880" s="8"/>
      <c r="E880" s="28"/>
      <c r="M880" s="13"/>
    </row>
    <row r="881" spans="1:13" ht="12.35">
      <c r="A881" s="8"/>
      <c r="B881" s="25"/>
      <c r="C881" s="8"/>
      <c r="D881" s="8"/>
      <c r="E881" s="28"/>
      <c r="M881" s="13"/>
    </row>
    <row r="882" spans="1:13" ht="12.35">
      <c r="A882" s="8"/>
      <c r="B882" s="25"/>
      <c r="C882" s="8"/>
      <c r="D882" s="8"/>
      <c r="E882" s="28"/>
      <c r="M882" s="13"/>
    </row>
    <row r="883" spans="1:13" ht="12.35">
      <c r="A883" s="8"/>
      <c r="B883" s="25"/>
      <c r="C883" s="8"/>
      <c r="D883" s="8"/>
      <c r="E883" s="28"/>
      <c r="M883" s="13"/>
    </row>
    <row r="884" spans="1:13" ht="12.35">
      <c r="A884" s="8"/>
      <c r="B884" s="25"/>
      <c r="C884" s="8"/>
      <c r="D884" s="8"/>
      <c r="E884" s="28"/>
      <c r="M884" s="13"/>
    </row>
    <row r="885" spans="1:13" ht="12.35">
      <c r="A885" s="8"/>
      <c r="B885" s="25"/>
      <c r="C885" s="8"/>
      <c r="D885" s="8"/>
      <c r="E885" s="28"/>
      <c r="M885" s="13"/>
    </row>
    <row r="886" spans="1:13" ht="12.35">
      <c r="A886" s="8"/>
      <c r="B886" s="25"/>
      <c r="C886" s="8"/>
      <c r="D886" s="8"/>
      <c r="E886" s="28"/>
      <c r="M886" s="13"/>
    </row>
    <row r="887" spans="1:13" ht="12.35">
      <c r="A887" s="8"/>
      <c r="B887" s="25"/>
      <c r="C887" s="8"/>
      <c r="D887" s="8"/>
      <c r="E887" s="28"/>
      <c r="M887" s="13"/>
    </row>
    <row r="888" spans="1:13" ht="12.35">
      <c r="A888" s="8"/>
      <c r="B888" s="25"/>
      <c r="C888" s="8"/>
      <c r="D888" s="8"/>
      <c r="E888" s="28"/>
      <c r="M888" s="13"/>
    </row>
    <row r="889" spans="1:13" ht="12.35">
      <c r="A889" s="8"/>
      <c r="B889" s="25"/>
      <c r="C889" s="8"/>
      <c r="D889" s="8"/>
      <c r="E889" s="28"/>
      <c r="M889" s="13"/>
    </row>
    <row r="890" spans="1:13" ht="12.35">
      <c r="A890" s="8"/>
      <c r="B890" s="25"/>
      <c r="C890" s="8"/>
      <c r="D890" s="8"/>
      <c r="E890" s="28"/>
      <c r="M890" s="13"/>
    </row>
    <row r="891" spans="1:13" ht="12.35">
      <c r="A891" s="8"/>
      <c r="B891" s="25"/>
      <c r="C891" s="8"/>
      <c r="D891" s="8"/>
      <c r="E891" s="28"/>
      <c r="M891" s="13"/>
    </row>
    <row r="892" spans="1:13" ht="12.35">
      <c r="A892" s="8"/>
      <c r="B892" s="25"/>
      <c r="C892" s="8"/>
      <c r="D892" s="8"/>
      <c r="E892" s="28"/>
      <c r="M892" s="13"/>
    </row>
    <row r="893" spans="1:13" ht="12.35">
      <c r="A893" s="8"/>
      <c r="B893" s="25"/>
      <c r="C893" s="8"/>
      <c r="D893" s="8"/>
      <c r="E893" s="28"/>
      <c r="M893" s="13"/>
    </row>
    <row r="894" spans="1:13" ht="12.35">
      <c r="A894" s="8"/>
      <c r="B894" s="25"/>
      <c r="C894" s="8"/>
      <c r="D894" s="8"/>
      <c r="E894" s="28"/>
      <c r="M894" s="13"/>
    </row>
    <row r="895" spans="1:13" ht="12.35">
      <c r="A895" s="8"/>
      <c r="B895" s="25"/>
      <c r="C895" s="8"/>
      <c r="D895" s="8"/>
      <c r="E895" s="28"/>
      <c r="M895" s="13"/>
    </row>
    <row r="896" spans="1:13" ht="12.35">
      <c r="A896" s="8"/>
      <c r="B896" s="25"/>
      <c r="C896" s="8"/>
      <c r="D896" s="8"/>
      <c r="E896" s="28"/>
      <c r="M896" s="13"/>
    </row>
    <row r="897" spans="1:13" ht="12.35">
      <c r="A897" s="8"/>
      <c r="B897" s="25"/>
      <c r="C897" s="8"/>
      <c r="D897" s="8"/>
      <c r="E897" s="28"/>
      <c r="M897" s="13"/>
    </row>
    <row r="898" spans="1:13" ht="12.35">
      <c r="A898" s="8"/>
      <c r="B898" s="25"/>
      <c r="C898" s="8"/>
      <c r="D898" s="8"/>
      <c r="E898" s="28"/>
      <c r="M898" s="13"/>
    </row>
    <row r="899" spans="1:13" ht="12.35">
      <c r="A899" s="8"/>
      <c r="B899" s="25"/>
      <c r="C899" s="8"/>
      <c r="D899" s="8"/>
      <c r="E899" s="28"/>
      <c r="M899" s="13"/>
    </row>
    <row r="900" spans="1:13" ht="12.35">
      <c r="A900" s="8"/>
      <c r="B900" s="25"/>
      <c r="C900" s="8"/>
      <c r="D900" s="8"/>
      <c r="E900" s="28"/>
      <c r="M900" s="13"/>
    </row>
    <row r="901" spans="1:13" ht="12.35">
      <c r="A901" s="8"/>
      <c r="B901" s="25"/>
      <c r="C901" s="8"/>
      <c r="D901" s="8"/>
      <c r="E901" s="28"/>
      <c r="M901" s="13"/>
    </row>
    <row r="902" spans="1:13" ht="12.35">
      <c r="A902" s="8"/>
      <c r="B902" s="25"/>
      <c r="C902" s="8"/>
      <c r="D902" s="8"/>
      <c r="E902" s="28"/>
      <c r="M902" s="13"/>
    </row>
    <row r="903" spans="1:13" ht="12.35">
      <c r="A903" s="8"/>
      <c r="B903" s="25"/>
      <c r="C903" s="8"/>
      <c r="D903" s="8"/>
      <c r="E903" s="28"/>
      <c r="M903" s="13"/>
    </row>
    <row r="904" spans="1:13" ht="12.35">
      <c r="A904" s="8"/>
      <c r="B904" s="25"/>
      <c r="C904" s="8"/>
      <c r="D904" s="8"/>
      <c r="E904" s="28"/>
      <c r="M904" s="13"/>
    </row>
    <row r="905" spans="1:13" ht="12.35">
      <c r="A905" s="8"/>
      <c r="B905" s="25"/>
      <c r="C905" s="8"/>
      <c r="D905" s="8"/>
      <c r="E905" s="28"/>
      <c r="M905" s="13"/>
    </row>
    <row r="906" spans="1:13" ht="12.35">
      <c r="A906" s="8"/>
      <c r="B906" s="25"/>
      <c r="C906" s="8"/>
      <c r="D906" s="8"/>
      <c r="E906" s="28"/>
      <c r="M906" s="13"/>
    </row>
    <row r="907" spans="1:13" ht="12.35">
      <c r="A907" s="8"/>
      <c r="B907" s="25"/>
      <c r="C907" s="8"/>
      <c r="D907" s="8"/>
      <c r="E907" s="28"/>
      <c r="M907" s="13"/>
    </row>
    <row r="908" spans="1:13" ht="12.35">
      <c r="A908" s="8"/>
      <c r="B908" s="25"/>
      <c r="C908" s="8"/>
      <c r="D908" s="8"/>
      <c r="E908" s="28"/>
      <c r="M908" s="13"/>
    </row>
    <row r="909" spans="1:13" ht="12.35">
      <c r="A909" s="8"/>
      <c r="B909" s="25"/>
      <c r="C909" s="8"/>
      <c r="D909" s="8"/>
      <c r="E909" s="28"/>
      <c r="M909" s="13"/>
    </row>
    <row r="910" spans="1:13" ht="12.35">
      <c r="A910" s="8"/>
      <c r="B910" s="25"/>
      <c r="C910" s="8"/>
      <c r="D910" s="8"/>
      <c r="E910" s="28"/>
      <c r="M910" s="13"/>
    </row>
    <row r="911" spans="1:13" ht="12.35">
      <c r="A911" s="8"/>
      <c r="B911" s="25"/>
      <c r="C911" s="8"/>
      <c r="D911" s="8"/>
      <c r="E911" s="28"/>
      <c r="M911" s="13"/>
    </row>
    <row r="912" spans="1:13" ht="12.35">
      <c r="A912" s="8"/>
      <c r="B912" s="25"/>
      <c r="C912" s="8"/>
      <c r="D912" s="8"/>
      <c r="E912" s="28"/>
      <c r="M912" s="13"/>
    </row>
    <row r="913" spans="1:13" ht="12.35">
      <c r="A913" s="8"/>
      <c r="B913" s="25"/>
      <c r="C913" s="8"/>
      <c r="D913" s="8"/>
      <c r="E913" s="28"/>
      <c r="M913" s="13"/>
    </row>
    <row r="914" spans="1:13" ht="12.35">
      <c r="A914" s="8"/>
      <c r="B914" s="25"/>
      <c r="C914" s="8"/>
      <c r="D914" s="8"/>
      <c r="E914" s="28"/>
      <c r="M914" s="13"/>
    </row>
    <row r="915" spans="1:13" ht="12.35">
      <c r="A915" s="8"/>
      <c r="B915" s="25"/>
      <c r="C915" s="8"/>
      <c r="D915" s="8"/>
      <c r="E915" s="28"/>
      <c r="M915" s="13"/>
    </row>
    <row r="916" spans="1:13" ht="12.35">
      <c r="A916" s="8"/>
      <c r="B916" s="25"/>
      <c r="C916" s="8"/>
      <c r="D916" s="8"/>
      <c r="E916" s="28"/>
      <c r="M916" s="13"/>
    </row>
    <row r="917" spans="1:13" ht="12.35">
      <c r="A917" s="8"/>
      <c r="B917" s="25"/>
      <c r="C917" s="8"/>
      <c r="D917" s="8"/>
      <c r="E917" s="28"/>
      <c r="M917" s="13"/>
    </row>
    <row r="918" spans="1:13" ht="12.35">
      <c r="A918" s="8"/>
      <c r="B918" s="25"/>
      <c r="C918" s="8"/>
      <c r="D918" s="8"/>
      <c r="E918" s="28"/>
      <c r="M918" s="13"/>
    </row>
    <row r="919" spans="1:13" ht="12.35">
      <c r="A919" s="8"/>
      <c r="B919" s="25"/>
      <c r="C919" s="8"/>
      <c r="D919" s="8"/>
      <c r="E919" s="28"/>
      <c r="M919" s="13"/>
    </row>
    <row r="920" spans="1:13" ht="12.35">
      <c r="A920" s="8"/>
      <c r="B920" s="25"/>
      <c r="C920" s="8"/>
      <c r="D920" s="8"/>
      <c r="E920" s="28"/>
      <c r="M920" s="13"/>
    </row>
    <row r="921" spans="1:13" ht="12.35">
      <c r="A921" s="8"/>
      <c r="B921" s="25"/>
      <c r="C921" s="8"/>
      <c r="D921" s="8"/>
      <c r="E921" s="28"/>
      <c r="M921" s="13"/>
    </row>
    <row r="922" spans="1:13" ht="12.35">
      <c r="A922" s="8"/>
      <c r="B922" s="25"/>
      <c r="C922" s="8"/>
      <c r="D922" s="8"/>
      <c r="E922" s="28"/>
      <c r="M922" s="13"/>
    </row>
    <row r="923" spans="1:13" ht="12.35">
      <c r="A923" s="8"/>
      <c r="B923" s="25"/>
      <c r="C923" s="8"/>
      <c r="D923" s="8"/>
      <c r="E923" s="28"/>
      <c r="M923" s="13"/>
    </row>
    <row r="924" spans="1:13" ht="12.35">
      <c r="A924" s="8"/>
      <c r="B924" s="25"/>
      <c r="C924" s="8"/>
      <c r="D924" s="8"/>
      <c r="E924" s="28"/>
      <c r="M924" s="13"/>
    </row>
    <row r="925" spans="1:13" ht="12.35">
      <c r="A925" s="8"/>
      <c r="B925" s="25"/>
      <c r="C925" s="8"/>
      <c r="D925" s="8"/>
      <c r="E925" s="28"/>
      <c r="M925" s="13"/>
    </row>
    <row r="926" spans="1:13" ht="12.35">
      <c r="A926" s="8"/>
      <c r="B926" s="25"/>
      <c r="C926" s="8"/>
      <c r="D926" s="8"/>
      <c r="E926" s="28"/>
      <c r="M926" s="13"/>
    </row>
    <row r="927" spans="1:13" ht="12.35">
      <c r="A927" s="8"/>
      <c r="B927" s="25"/>
      <c r="C927" s="8"/>
      <c r="D927" s="8"/>
      <c r="E927" s="28"/>
      <c r="M927" s="13"/>
    </row>
    <row r="928" spans="1:13" ht="12.35">
      <c r="A928" s="8"/>
      <c r="B928" s="25"/>
      <c r="C928" s="8"/>
      <c r="D928" s="8"/>
      <c r="E928" s="28"/>
      <c r="M928" s="13"/>
    </row>
    <row r="929" spans="1:13" ht="12.35">
      <c r="A929" s="8"/>
      <c r="B929" s="25"/>
      <c r="C929" s="8"/>
      <c r="D929" s="8"/>
      <c r="E929" s="28"/>
      <c r="M929" s="13"/>
    </row>
    <row r="930" spans="1:13" ht="12.35">
      <c r="A930" s="8"/>
      <c r="B930" s="25"/>
      <c r="C930" s="8"/>
      <c r="D930" s="8"/>
      <c r="E930" s="28"/>
      <c r="M930" s="13"/>
    </row>
    <row r="931" spans="1:13" ht="12.35">
      <c r="A931" s="8"/>
      <c r="B931" s="25"/>
      <c r="C931" s="8"/>
      <c r="D931" s="8"/>
      <c r="E931" s="28"/>
      <c r="M931" s="13"/>
    </row>
    <row r="932" spans="1:13" ht="12.35">
      <c r="A932" s="8"/>
      <c r="B932" s="25"/>
      <c r="C932" s="8"/>
      <c r="D932" s="8"/>
      <c r="E932" s="28"/>
      <c r="M932" s="13"/>
    </row>
    <row r="933" spans="1:13" ht="12.35">
      <c r="A933" s="8"/>
      <c r="B933" s="25"/>
      <c r="C933" s="8"/>
      <c r="D933" s="8"/>
      <c r="E933" s="28"/>
      <c r="M933" s="13"/>
    </row>
    <row r="934" spans="1:13" ht="12.35">
      <c r="A934" s="8"/>
      <c r="B934" s="25"/>
      <c r="C934" s="8"/>
      <c r="D934" s="8"/>
      <c r="E934" s="28"/>
      <c r="M934" s="13"/>
    </row>
    <row r="935" spans="1:13" ht="12.35">
      <c r="A935" s="8"/>
      <c r="B935" s="25"/>
      <c r="C935" s="8"/>
      <c r="D935" s="8"/>
      <c r="E935" s="28"/>
      <c r="M935" s="13"/>
    </row>
    <row r="936" spans="1:13" ht="12.35">
      <c r="A936" s="8"/>
      <c r="B936" s="25"/>
      <c r="C936" s="8"/>
      <c r="D936" s="8"/>
      <c r="E936" s="28"/>
      <c r="M936" s="13"/>
    </row>
    <row r="937" spans="1:13" ht="12.35">
      <c r="A937" s="8"/>
      <c r="B937" s="25"/>
      <c r="C937" s="8"/>
      <c r="D937" s="8"/>
      <c r="E937" s="28"/>
      <c r="M937" s="13"/>
    </row>
    <row r="938" spans="1:13" ht="12.35">
      <c r="A938" s="8"/>
      <c r="B938" s="25"/>
      <c r="C938" s="8"/>
      <c r="D938" s="8"/>
      <c r="E938" s="28"/>
      <c r="M938" s="13"/>
    </row>
    <row r="939" spans="1:13" ht="12.35">
      <c r="A939" s="8"/>
      <c r="B939" s="25"/>
      <c r="C939" s="8"/>
      <c r="D939" s="8"/>
      <c r="E939" s="28"/>
      <c r="M939" s="13"/>
    </row>
    <row r="940" spans="1:13" ht="12.35">
      <c r="A940" s="8"/>
      <c r="B940" s="25"/>
      <c r="C940" s="8"/>
      <c r="D940" s="8"/>
      <c r="E940" s="28"/>
      <c r="M940" s="13"/>
    </row>
    <row r="941" spans="1:13" ht="12.35">
      <c r="A941" s="8"/>
      <c r="B941" s="25"/>
      <c r="C941" s="8"/>
      <c r="D941" s="8"/>
      <c r="E941" s="28"/>
      <c r="M941" s="13"/>
    </row>
    <row r="942" spans="1:13" ht="12.35">
      <c r="A942" s="8"/>
      <c r="B942" s="25"/>
      <c r="C942" s="8"/>
      <c r="D942" s="8"/>
      <c r="E942" s="28"/>
      <c r="M942" s="13"/>
    </row>
    <row r="943" spans="1:13" ht="12.35">
      <c r="A943" s="8"/>
      <c r="B943" s="25"/>
      <c r="C943" s="8"/>
      <c r="D943" s="8"/>
      <c r="E943" s="28"/>
      <c r="M943" s="13"/>
    </row>
    <row r="944" spans="1:13" ht="12.35">
      <c r="A944" s="8"/>
      <c r="B944" s="25"/>
      <c r="C944" s="8"/>
      <c r="D944" s="8"/>
      <c r="E944" s="28"/>
      <c r="M944" s="13"/>
    </row>
    <row r="945" spans="1:13" ht="12.35">
      <c r="A945" s="8"/>
      <c r="B945" s="25"/>
      <c r="C945" s="8"/>
      <c r="D945" s="8"/>
      <c r="E945" s="28"/>
      <c r="M945" s="13"/>
    </row>
    <row r="946" spans="1:13" ht="12.35">
      <c r="A946" s="8"/>
      <c r="B946" s="25"/>
      <c r="C946" s="8"/>
      <c r="D946" s="8"/>
      <c r="E946" s="28"/>
      <c r="M946" s="13"/>
    </row>
    <row r="947" spans="1:13" ht="12.35">
      <c r="A947" s="8"/>
      <c r="B947" s="25"/>
      <c r="C947" s="8"/>
      <c r="D947" s="8"/>
      <c r="E947" s="28"/>
      <c r="M947" s="13"/>
    </row>
    <row r="948" spans="1:13" ht="12.35">
      <c r="A948" s="8"/>
      <c r="B948" s="25"/>
      <c r="C948" s="8"/>
      <c r="D948" s="8"/>
      <c r="E948" s="28"/>
      <c r="M948" s="13"/>
    </row>
    <row r="949" spans="1:13" ht="12.35">
      <c r="A949" s="8"/>
      <c r="B949" s="25"/>
      <c r="C949" s="8"/>
      <c r="D949" s="8"/>
      <c r="E949" s="28"/>
      <c r="M949" s="13"/>
    </row>
    <row r="950" spans="1:13" ht="12.35">
      <c r="A950" s="8"/>
      <c r="B950" s="25"/>
      <c r="C950" s="8"/>
      <c r="D950" s="8"/>
      <c r="E950" s="28"/>
      <c r="M950" s="13"/>
    </row>
    <row r="951" spans="1:13" ht="12.35">
      <c r="A951" s="8"/>
      <c r="B951" s="25"/>
      <c r="C951" s="8"/>
      <c r="D951" s="8"/>
      <c r="E951" s="28"/>
      <c r="M951" s="13"/>
    </row>
    <row r="952" spans="1:13" ht="12.35">
      <c r="A952" s="8"/>
      <c r="B952" s="25"/>
      <c r="C952" s="8"/>
      <c r="D952" s="8"/>
      <c r="E952" s="28"/>
      <c r="M952" s="13"/>
    </row>
    <row r="953" spans="1:13" ht="12.35">
      <c r="A953" s="8"/>
      <c r="B953" s="25"/>
      <c r="C953" s="8"/>
      <c r="D953" s="8"/>
      <c r="E953" s="28"/>
      <c r="M953" s="13"/>
    </row>
    <row r="954" spans="1:13" ht="12.35">
      <c r="A954" s="8"/>
      <c r="B954" s="25"/>
      <c r="C954" s="8"/>
      <c r="D954" s="8"/>
      <c r="E954" s="28"/>
      <c r="M954" s="13"/>
    </row>
    <row r="955" spans="1:13" ht="12.35">
      <c r="A955" s="8"/>
      <c r="B955" s="25"/>
      <c r="C955" s="8"/>
      <c r="D955" s="8"/>
      <c r="E955" s="28"/>
      <c r="M955" s="13"/>
    </row>
    <row r="956" spans="1:13" ht="12.35">
      <c r="A956" s="8"/>
      <c r="B956" s="25"/>
      <c r="C956" s="8"/>
      <c r="D956" s="8"/>
      <c r="E956" s="28"/>
      <c r="M956" s="13"/>
    </row>
    <row r="957" spans="1:13" ht="12.35">
      <c r="A957" s="8"/>
      <c r="B957" s="25"/>
      <c r="C957" s="8"/>
      <c r="D957" s="8"/>
      <c r="E957" s="28"/>
      <c r="M957" s="13"/>
    </row>
    <row r="958" spans="1:13" ht="12.35">
      <c r="A958" s="8"/>
      <c r="B958" s="25"/>
      <c r="C958" s="8"/>
      <c r="D958" s="8"/>
      <c r="E958" s="28"/>
      <c r="M958" s="13"/>
    </row>
    <row r="959" spans="1:13" ht="12.35">
      <c r="A959" s="8"/>
      <c r="B959" s="25"/>
      <c r="C959" s="8"/>
      <c r="D959" s="8"/>
      <c r="E959" s="28"/>
      <c r="M959" s="13"/>
    </row>
    <row r="960" spans="1:13" ht="12.35">
      <c r="A960" s="8"/>
      <c r="B960" s="25"/>
      <c r="C960" s="8"/>
      <c r="D960" s="8"/>
      <c r="E960" s="28"/>
      <c r="M960" s="13"/>
    </row>
    <row r="961" spans="1:13" ht="12.35">
      <c r="A961" s="8"/>
      <c r="B961" s="25"/>
      <c r="C961" s="8"/>
      <c r="D961" s="8"/>
      <c r="E961" s="28"/>
      <c r="M961" s="13"/>
    </row>
    <row r="962" spans="1:13" ht="12.35">
      <c r="A962" s="8"/>
      <c r="B962" s="25"/>
      <c r="C962" s="8"/>
      <c r="D962" s="8"/>
      <c r="E962" s="28"/>
      <c r="M962" s="13"/>
    </row>
    <row r="963" spans="1:13" ht="12.35">
      <c r="A963" s="8"/>
      <c r="B963" s="25"/>
      <c r="C963" s="8"/>
      <c r="D963" s="8"/>
      <c r="E963" s="28"/>
      <c r="M963" s="13"/>
    </row>
    <row r="964" spans="1:13" ht="12.35">
      <c r="A964" s="8"/>
      <c r="B964" s="25"/>
      <c r="C964" s="8"/>
      <c r="D964" s="8"/>
      <c r="E964" s="28"/>
      <c r="M964" s="13"/>
    </row>
    <row r="965" spans="1:13" ht="12.35">
      <c r="A965" s="8"/>
      <c r="B965" s="25"/>
      <c r="C965" s="8"/>
      <c r="D965" s="8"/>
      <c r="E965" s="28"/>
      <c r="M965" s="13"/>
    </row>
    <row r="966" spans="1:13" ht="12.35">
      <c r="A966" s="8"/>
      <c r="B966" s="25"/>
      <c r="C966" s="8"/>
      <c r="D966" s="8"/>
      <c r="E966" s="28"/>
      <c r="M966" s="13"/>
    </row>
    <row r="967" spans="1:13" ht="12.35">
      <c r="A967" s="8"/>
      <c r="B967" s="25"/>
      <c r="C967" s="8"/>
      <c r="D967" s="8"/>
      <c r="E967" s="28"/>
      <c r="M967" s="13"/>
    </row>
    <row r="968" spans="1:13" ht="12.35">
      <c r="A968" s="8"/>
      <c r="B968" s="25"/>
      <c r="C968" s="8"/>
      <c r="D968" s="8"/>
      <c r="E968" s="28"/>
      <c r="M968" s="13"/>
    </row>
    <row r="969" spans="1:13" ht="12.35">
      <c r="A969" s="8"/>
      <c r="B969" s="25"/>
      <c r="C969" s="8"/>
      <c r="D969" s="8"/>
      <c r="E969" s="28"/>
      <c r="M969" s="13"/>
    </row>
    <row r="970" spans="1:13" ht="12.35">
      <c r="A970" s="8"/>
      <c r="B970" s="25"/>
      <c r="C970" s="8"/>
      <c r="D970" s="8"/>
      <c r="E970" s="28"/>
      <c r="M970" s="13"/>
    </row>
    <row r="971" spans="1:13" ht="12.35">
      <c r="A971" s="8"/>
      <c r="B971" s="25"/>
      <c r="C971" s="8"/>
      <c r="D971" s="8"/>
      <c r="E971" s="28"/>
      <c r="M971" s="13"/>
    </row>
    <row r="972" spans="1:13" ht="12.35">
      <c r="A972" s="8"/>
      <c r="B972" s="25"/>
      <c r="C972" s="8"/>
      <c r="D972" s="8"/>
      <c r="E972" s="28"/>
      <c r="M972" s="13"/>
    </row>
    <row r="973" spans="1:13" ht="12.35">
      <c r="A973" s="8"/>
      <c r="B973" s="25"/>
      <c r="C973" s="8"/>
      <c r="D973" s="8"/>
      <c r="E973" s="28"/>
      <c r="M973" s="13"/>
    </row>
    <row r="974" spans="1:13" ht="12.35">
      <c r="A974" s="8"/>
      <c r="B974" s="25"/>
      <c r="C974" s="8"/>
      <c r="D974" s="8"/>
      <c r="E974" s="28"/>
      <c r="M974" s="13"/>
    </row>
    <row r="975" spans="1:13" ht="12.35">
      <c r="A975" s="8"/>
      <c r="B975" s="25"/>
      <c r="C975" s="8"/>
      <c r="D975" s="8"/>
      <c r="E975" s="28"/>
      <c r="M975" s="13"/>
    </row>
    <row r="976" spans="1:13" ht="12.35">
      <c r="A976" s="8"/>
      <c r="B976" s="25"/>
      <c r="C976" s="8"/>
      <c r="D976" s="8"/>
      <c r="E976" s="28"/>
      <c r="M976" s="13"/>
    </row>
    <row r="977" spans="1:13" ht="12.35">
      <c r="A977" s="8"/>
      <c r="B977" s="25"/>
      <c r="C977" s="8"/>
      <c r="D977" s="8"/>
      <c r="E977" s="28"/>
      <c r="M977" s="13"/>
    </row>
    <row r="978" spans="1:13" ht="12.35">
      <c r="A978" s="8"/>
      <c r="B978" s="25"/>
      <c r="C978" s="8"/>
      <c r="D978" s="8"/>
      <c r="E978" s="28"/>
      <c r="M978" s="13"/>
    </row>
    <row r="979" spans="1:13" ht="12.35">
      <c r="A979" s="8"/>
      <c r="B979" s="25"/>
      <c r="C979" s="8"/>
      <c r="D979" s="8"/>
      <c r="E979" s="28"/>
      <c r="M979" s="13"/>
    </row>
    <row r="980" spans="1:13" ht="12.35">
      <c r="A980" s="8"/>
      <c r="B980" s="25"/>
      <c r="C980" s="8"/>
      <c r="D980" s="8"/>
      <c r="E980" s="28"/>
      <c r="M980" s="13"/>
    </row>
    <row r="981" spans="1:13" ht="12.35">
      <c r="A981" s="8"/>
      <c r="B981" s="25"/>
      <c r="C981" s="8"/>
      <c r="D981" s="8"/>
      <c r="E981" s="28"/>
      <c r="M981" s="13"/>
    </row>
    <row r="982" spans="1:13" ht="12.35">
      <c r="A982" s="8"/>
      <c r="B982" s="25"/>
      <c r="C982" s="8"/>
      <c r="D982" s="8"/>
      <c r="E982" s="28"/>
      <c r="M982" s="13"/>
    </row>
    <row r="983" spans="1:13" ht="12.35">
      <c r="A983" s="8"/>
      <c r="B983" s="25"/>
      <c r="C983" s="8"/>
      <c r="D983" s="8"/>
      <c r="E983" s="28"/>
      <c r="M983" s="13"/>
    </row>
    <row r="984" spans="1:13" ht="12.35">
      <c r="A984" s="8"/>
      <c r="B984" s="25"/>
      <c r="C984" s="8"/>
      <c r="D984" s="8"/>
      <c r="E984" s="28"/>
      <c r="M984" s="13"/>
    </row>
    <row r="985" spans="1:13" ht="12.35">
      <c r="A985" s="8"/>
      <c r="B985" s="25"/>
      <c r="C985" s="8"/>
      <c r="D985" s="8"/>
      <c r="E985" s="28"/>
      <c r="M985" s="13"/>
    </row>
    <row r="986" spans="1:13" ht="12.35">
      <c r="A986" s="8"/>
      <c r="B986" s="25"/>
      <c r="C986" s="8"/>
      <c r="D986" s="8"/>
      <c r="E986" s="28"/>
      <c r="M986" s="13"/>
    </row>
    <row r="987" spans="1:13" ht="12.35">
      <c r="A987" s="8"/>
      <c r="B987" s="25"/>
      <c r="C987" s="8"/>
      <c r="D987" s="8"/>
      <c r="E987" s="28"/>
      <c r="M987" s="13"/>
    </row>
    <row r="988" spans="1:13" ht="12.35">
      <c r="A988" s="8"/>
      <c r="B988" s="25"/>
      <c r="C988" s="8"/>
      <c r="D988" s="8"/>
      <c r="E988" s="28"/>
      <c r="M988" s="13"/>
    </row>
    <row r="989" spans="1:13" ht="12.35">
      <c r="A989" s="8"/>
      <c r="B989" s="25"/>
      <c r="C989" s="8"/>
      <c r="D989" s="8"/>
      <c r="E989" s="28"/>
      <c r="M989" s="13"/>
    </row>
    <row r="990" spans="1:13" ht="12.35">
      <c r="A990" s="8"/>
      <c r="B990" s="25"/>
      <c r="C990" s="8"/>
      <c r="D990" s="8"/>
      <c r="E990" s="28"/>
      <c r="M990" s="13"/>
    </row>
    <row r="991" spans="1:13" ht="12.35">
      <c r="A991" s="8"/>
      <c r="B991" s="25"/>
      <c r="C991" s="8"/>
      <c r="D991" s="8"/>
      <c r="E991" s="28"/>
      <c r="M991" s="13"/>
    </row>
    <row r="992" spans="1:13" ht="12.35">
      <c r="A992" s="8"/>
      <c r="B992" s="25"/>
      <c r="C992" s="8"/>
      <c r="D992" s="8"/>
      <c r="E992" s="28"/>
      <c r="M992" s="13"/>
    </row>
    <row r="993" spans="1:13" ht="12.35">
      <c r="A993" s="8"/>
      <c r="B993" s="25"/>
      <c r="C993" s="8"/>
      <c r="D993" s="8"/>
      <c r="E993" s="28"/>
      <c r="M993" s="13"/>
    </row>
    <row r="994" spans="1:13" ht="12.35">
      <c r="A994" s="8"/>
      <c r="B994" s="25"/>
      <c r="C994" s="8"/>
      <c r="D994" s="8"/>
      <c r="E994" s="28"/>
      <c r="M994" s="13"/>
    </row>
    <row r="995" spans="1:13" ht="12.35">
      <c r="A995" s="8"/>
      <c r="B995" s="25"/>
      <c r="C995" s="8"/>
      <c r="D995" s="8"/>
      <c r="E995" s="28"/>
      <c r="M995" s="13"/>
    </row>
    <row r="996" spans="1:13" ht="12.35">
      <c r="A996" s="8"/>
      <c r="B996" s="25"/>
      <c r="C996" s="8"/>
      <c r="D996" s="8"/>
      <c r="E996" s="28"/>
      <c r="M996" s="13"/>
    </row>
    <row r="997" spans="1:13" ht="12.35">
      <c r="A997" s="8"/>
      <c r="B997" s="25"/>
      <c r="C997" s="8"/>
      <c r="D997" s="8"/>
      <c r="E997" s="28"/>
      <c r="M997" s="13"/>
    </row>
    <row r="998" spans="1:13" ht="12.35">
      <c r="A998" s="8"/>
      <c r="B998" s="25"/>
      <c r="C998" s="8"/>
      <c r="D998" s="8"/>
      <c r="E998" s="28"/>
      <c r="M998" s="13"/>
    </row>
    <row r="999" spans="1:13" ht="12.35">
      <c r="A999" s="8"/>
      <c r="B999" s="25"/>
      <c r="C999" s="8"/>
      <c r="D999" s="8"/>
      <c r="E999" s="28"/>
      <c r="M999" s="13"/>
    </row>
    <row r="1000" spans="1:13" ht="12.35">
      <c r="A1000" s="8"/>
      <c r="B1000" s="25"/>
      <c r="C1000" s="8"/>
      <c r="D1000" s="8"/>
      <c r="E1000" s="28"/>
      <c r="M1000" s="13"/>
    </row>
    <row r="1001" spans="1:13" ht="12.35">
      <c r="A1001" s="8"/>
      <c r="B1001" s="25"/>
      <c r="C1001" s="8"/>
      <c r="D1001" s="8"/>
      <c r="E1001" s="28"/>
      <c r="M1001" s="13"/>
    </row>
    <row r="1002" spans="1:13" ht="12.35">
      <c r="A1002" s="8"/>
      <c r="B1002" s="25"/>
      <c r="C1002" s="8"/>
      <c r="D1002" s="8"/>
      <c r="E1002" s="28"/>
      <c r="M1002" s="13"/>
    </row>
    <row r="1003" spans="1:13" ht="12.35">
      <c r="A1003" s="8"/>
      <c r="B1003" s="25"/>
      <c r="C1003" s="8"/>
      <c r="D1003" s="8"/>
      <c r="E1003" s="28"/>
      <c r="M1003" s="13"/>
    </row>
    <row r="1004" spans="1:13" ht="12.35">
      <c r="A1004" s="8"/>
      <c r="B1004" s="25"/>
      <c r="C1004" s="8"/>
      <c r="D1004" s="8"/>
      <c r="E1004" s="28"/>
      <c r="M1004" s="13"/>
    </row>
    <row r="1005" spans="1:13" ht="12.35">
      <c r="A1005" s="8"/>
      <c r="B1005" s="25"/>
      <c r="C1005" s="8"/>
      <c r="D1005" s="8"/>
      <c r="E1005" s="28"/>
      <c r="M1005" s="13"/>
    </row>
    <row r="1006" spans="1:13" ht="12.35">
      <c r="A1006" s="8"/>
      <c r="B1006" s="25"/>
      <c r="C1006" s="8"/>
      <c r="D1006" s="8"/>
      <c r="E1006" s="28"/>
      <c r="M1006" s="13"/>
    </row>
    <row r="1007" spans="1:13" ht="12.35">
      <c r="A1007" s="8"/>
      <c r="B1007" s="25"/>
      <c r="C1007" s="8"/>
      <c r="D1007" s="8"/>
      <c r="E1007" s="28"/>
      <c r="M1007" s="13"/>
    </row>
    <row r="1008" spans="1:13" ht="12.35">
      <c r="A1008" s="8"/>
      <c r="B1008" s="25"/>
      <c r="C1008" s="8"/>
      <c r="D1008" s="8"/>
      <c r="E1008" s="28"/>
      <c r="M1008" s="13"/>
    </row>
  </sheetData>
  <printOptions horizontalCentered="1" gridLines="1"/>
  <pageMargins left="0.7" right="0.7" top="0.75" bottom="0.75" header="0" footer="0"/>
  <pageSetup fitToHeight="0" pageOrder="overThenDown" orientation="portrait" cellComments="atEnd" r:id="rId1"/>
  <legacyDrawing r:id="rId2"/>
  <extLst>
    <ext xmlns:x14="http://schemas.microsoft.com/office/spreadsheetml/2009/9/main" uri="{CCE6A557-97BC-4b89-ADB6-D9C93CAAB3DF}">
      <x14:dataValidations xmlns:xm="http://schemas.microsoft.com/office/excel/2006/main" count="2">
        <x14:dataValidation type="list" allowBlank="1" showInputMessage="1" prompt="Only 0 &amp; -50 are valid!" xr:uid="{00000000-0002-0000-0000-000000000000}">
          <x14:formula1>
            <xm:f>Sheet3!$I$2:$I$3</xm:f>
          </x14:formula1>
          <xm:sqref>J3:K106</xm:sqref>
        </x14:dataValidation>
        <x14:dataValidation type="list" allowBlank="1" showInputMessage="1" prompt="Only 0 &amp; -50 are valid!" xr:uid="{00000000-0002-0000-0000-000001000000}">
          <x14:formula1>
            <xm:f>Sheet3!$I$2:$I$4</xm:f>
          </x14:formula1>
          <xm:sqref>J2:K2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E1000"/>
  <sheetViews>
    <sheetView workbookViewId="0"/>
  </sheetViews>
  <sheetFormatPr defaultColWidth="14.375" defaultRowHeight="15.75" customHeight="1"/>
  <cols>
    <col min="1" max="1" width="22.75" customWidth="1"/>
    <col min="2" max="4" width="11" customWidth="1"/>
    <col min="5" max="5" width="49.25" customWidth="1"/>
  </cols>
  <sheetData>
    <row r="1" spans="1:5" ht="15.75" customHeight="1">
      <c r="A1" s="10" t="str">
        <f>'Record Data'!O1</f>
        <v>Beekeeper's Name</v>
      </c>
      <c r="B1" s="10" t="str">
        <f>'Record Data'!A1</f>
        <v>Queen ID</v>
      </c>
      <c r="C1" s="11" t="str">
        <f>'Record Data'!L1</f>
        <v>Total Queen Score:</v>
      </c>
      <c r="D1" s="12" t="str">
        <f>'Record Data'!M1</f>
        <v>Z-SCORE</v>
      </c>
      <c r="E1" s="11" t="str">
        <f>'Record Data'!N1</f>
        <v>Comments and Notes:</v>
      </c>
    </row>
    <row r="2" spans="1:5" ht="15.75" customHeight="1">
      <c r="A2" t="str">
        <f>'Record Data'!O2</f>
        <v>John Anderson</v>
      </c>
      <c r="B2" t="str">
        <f>'Record Data'!A2</f>
        <v>B1</v>
      </c>
      <c r="C2" s="8">
        <f>'Record Data'!L2</f>
        <v>-26</v>
      </c>
      <c r="D2" s="13">
        <f>'Record Data'!M2</f>
        <v>-44.683503419072274</v>
      </c>
      <c r="E2" s="8" t="str">
        <f>'Record Data'!N2</f>
        <v>This is B1 comment</v>
      </c>
    </row>
    <row r="3" spans="1:5" ht="15.75" customHeight="1">
      <c r="A3" t="str">
        <f>'Record Data'!O3</f>
        <v>John Anderson</v>
      </c>
      <c r="B3" t="str">
        <f>'Record Data'!A3</f>
        <v>B2</v>
      </c>
      <c r="C3" s="8">
        <f>'Record Data'!L3</f>
        <v>22</v>
      </c>
      <c r="D3" s="13">
        <f>'Record Data'!M3</f>
        <v>3.3164965809277254</v>
      </c>
      <c r="E3" s="8">
        <f>'Record Data'!N3</f>
        <v>0</v>
      </c>
    </row>
    <row r="4" spans="1:5" ht="15.75" customHeight="1">
      <c r="A4" t="str">
        <f>'Record Data'!O4</f>
        <v>John Anderson</v>
      </c>
      <c r="B4" t="str">
        <f>'Record Data'!A4</f>
        <v>B3</v>
      </c>
      <c r="C4" s="8">
        <f>'Record Data'!L4</f>
        <v>20</v>
      </c>
      <c r="D4" s="13">
        <f>'Record Data'!M4</f>
        <v>1.3164965809277254</v>
      </c>
      <c r="E4" s="8">
        <f>'Record Data'!N4</f>
        <v>0</v>
      </c>
    </row>
    <row r="5" spans="1:5" ht="15.75" customHeight="1">
      <c r="A5" t="str">
        <f>'Record Data'!O5</f>
        <v>John Anderson</v>
      </c>
      <c r="B5" t="str">
        <f>'Record Data'!A5</f>
        <v>B4</v>
      </c>
      <c r="C5" s="8">
        <f>'Record Data'!L5</f>
        <v>18</v>
      </c>
      <c r="D5" s="13">
        <f>'Record Data'!M5</f>
        <v>-0.68350341907227463</v>
      </c>
      <c r="E5" s="8">
        <f>'Record Data'!N5</f>
        <v>0</v>
      </c>
    </row>
    <row r="6" spans="1:5" ht="15.75" customHeight="1">
      <c r="A6" t="str">
        <f>'Record Data'!O6</f>
        <v>John Anderson</v>
      </c>
      <c r="B6" t="str">
        <f>'Record Data'!A6</f>
        <v>B5</v>
      </c>
      <c r="C6" s="8">
        <f>'Record Data'!L6</f>
        <v>-34</v>
      </c>
      <c r="D6" s="13">
        <f>'Record Data'!M6</f>
        <v>-52.683503419072274</v>
      </c>
      <c r="E6" s="8" t="str">
        <f>'Record Data'!N6</f>
        <v>B5 comment area</v>
      </c>
    </row>
    <row r="7" spans="1:5" ht="15.75" customHeight="1">
      <c r="A7" t="str">
        <f>'Record Data'!O7</f>
        <v>John Anderson</v>
      </c>
      <c r="B7" t="str">
        <f>'Record Data'!A7</f>
        <v>B6</v>
      </c>
      <c r="C7" s="8">
        <f>'Record Data'!L7</f>
        <v>13</v>
      </c>
      <c r="D7" s="13">
        <f>'Record Data'!M7</f>
        <v>-7.5824829046386313</v>
      </c>
      <c r="E7" s="8">
        <f>'Record Data'!N7</f>
        <v>0</v>
      </c>
    </row>
    <row r="8" spans="1:5" ht="15.75" customHeight="1">
      <c r="A8">
        <f>'Record Data'!O8</f>
        <v>0</v>
      </c>
      <c r="B8">
        <f>'Record Data'!A8</f>
        <v>0</v>
      </c>
      <c r="C8" s="8" t="str">
        <f>'Record Data'!L8</f>
        <v xml:space="preserve"> </v>
      </c>
      <c r="D8" s="13" t="str">
        <f>'Record Data'!M8</f>
        <v xml:space="preserve"> </v>
      </c>
      <c r="E8" s="8">
        <f>'Record Data'!N8</f>
        <v>0</v>
      </c>
    </row>
    <row r="9" spans="1:5" ht="15.75" customHeight="1">
      <c r="A9">
        <f>'Record Data'!O9</f>
        <v>0</v>
      </c>
      <c r="B9">
        <f>'Record Data'!A9</f>
        <v>0</v>
      </c>
      <c r="C9" s="8" t="str">
        <f>'Record Data'!L9</f>
        <v xml:space="preserve"> </v>
      </c>
      <c r="D9" s="13" t="str">
        <f>'Record Data'!M9</f>
        <v xml:space="preserve"> </v>
      </c>
      <c r="E9" s="8">
        <f>'Record Data'!N9</f>
        <v>0</v>
      </c>
    </row>
    <row r="10" spans="1:5" ht="15.75" customHeight="1">
      <c r="A10">
        <f>'Record Data'!O10</f>
        <v>0</v>
      </c>
      <c r="B10">
        <f>'Record Data'!A10</f>
        <v>0</v>
      </c>
      <c r="C10" s="8" t="str">
        <f>'Record Data'!L10</f>
        <v xml:space="preserve"> </v>
      </c>
      <c r="D10" s="13" t="str">
        <f>'Record Data'!M10</f>
        <v xml:space="preserve"> </v>
      </c>
      <c r="E10" s="8">
        <f>'Record Data'!N10</f>
        <v>0</v>
      </c>
    </row>
    <row r="11" spans="1:5" ht="15.75" customHeight="1">
      <c r="A11">
        <f>'Record Data'!O11</f>
        <v>0</v>
      </c>
      <c r="B11">
        <f>'Record Data'!A11</f>
        <v>0</v>
      </c>
      <c r="C11" s="8" t="str">
        <f>'Record Data'!L11</f>
        <v xml:space="preserve"> </v>
      </c>
      <c r="D11" s="13" t="str">
        <f>'Record Data'!M11</f>
        <v xml:space="preserve"> </v>
      </c>
      <c r="E11" s="8">
        <f>'Record Data'!N11</f>
        <v>0</v>
      </c>
    </row>
    <row r="12" spans="1:5" ht="15.75" customHeight="1">
      <c r="A12">
        <f>'Record Data'!O12</f>
        <v>0</v>
      </c>
      <c r="B12">
        <f>'Record Data'!A12</f>
        <v>0</v>
      </c>
      <c r="C12" s="8" t="str">
        <f>'Record Data'!L12</f>
        <v xml:space="preserve"> </v>
      </c>
      <c r="D12" s="13" t="str">
        <f>'Record Data'!M12</f>
        <v xml:space="preserve"> </v>
      </c>
      <c r="E12" s="8">
        <f>'Record Data'!N12</f>
        <v>0</v>
      </c>
    </row>
    <row r="13" spans="1:5" ht="15.75" customHeight="1">
      <c r="A13">
        <f>'Record Data'!O13</f>
        <v>0</v>
      </c>
      <c r="B13">
        <f>'Record Data'!A13</f>
        <v>0</v>
      </c>
      <c r="C13" s="8" t="str">
        <f>'Record Data'!L13</f>
        <v xml:space="preserve"> </v>
      </c>
      <c r="D13" s="13" t="str">
        <f>'Record Data'!M13</f>
        <v xml:space="preserve"> </v>
      </c>
      <c r="E13" s="8">
        <f>'Record Data'!N13</f>
        <v>0</v>
      </c>
    </row>
    <row r="14" spans="1:5" ht="15.75" customHeight="1">
      <c r="A14">
        <f>'Record Data'!O14</f>
        <v>0</v>
      </c>
      <c r="B14">
        <f>'Record Data'!A14</f>
        <v>0</v>
      </c>
      <c r="C14" s="8" t="str">
        <f>'Record Data'!L14</f>
        <v xml:space="preserve"> </v>
      </c>
      <c r="D14" s="13" t="str">
        <f>'Record Data'!M14</f>
        <v xml:space="preserve"> </v>
      </c>
      <c r="E14" s="8">
        <f>'Record Data'!N14</f>
        <v>0</v>
      </c>
    </row>
    <row r="15" spans="1:5" ht="15.75" customHeight="1">
      <c r="A15">
        <f>'Record Data'!O15</f>
        <v>0</v>
      </c>
      <c r="B15">
        <f>'Record Data'!A15</f>
        <v>0</v>
      </c>
      <c r="C15" s="8" t="str">
        <f>'Record Data'!L15</f>
        <v xml:space="preserve"> </v>
      </c>
      <c r="D15" s="13" t="str">
        <f>'Record Data'!M15</f>
        <v xml:space="preserve"> </v>
      </c>
      <c r="E15" s="8">
        <f>'Record Data'!N15</f>
        <v>0</v>
      </c>
    </row>
    <row r="16" spans="1:5" ht="15.75" customHeight="1">
      <c r="A16">
        <f>'Record Data'!O16</f>
        <v>0</v>
      </c>
      <c r="B16">
        <f>'Record Data'!A16</f>
        <v>0</v>
      </c>
      <c r="C16" s="8" t="str">
        <f>'Record Data'!L16</f>
        <v xml:space="preserve"> </v>
      </c>
      <c r="D16" s="13" t="str">
        <f>'Record Data'!M16</f>
        <v xml:space="preserve"> </v>
      </c>
      <c r="E16" s="8">
        <f>'Record Data'!N16</f>
        <v>0</v>
      </c>
    </row>
    <row r="17" spans="1:5" ht="15.75" customHeight="1">
      <c r="A17">
        <f>'Record Data'!O17</f>
        <v>0</v>
      </c>
      <c r="B17">
        <f>'Record Data'!A17</f>
        <v>0</v>
      </c>
      <c r="C17" s="8" t="str">
        <f>'Record Data'!L17</f>
        <v xml:space="preserve"> </v>
      </c>
      <c r="D17" s="13" t="str">
        <f>'Record Data'!M17</f>
        <v xml:space="preserve"> </v>
      </c>
      <c r="E17" s="8">
        <f>'Record Data'!N17</f>
        <v>0</v>
      </c>
    </row>
    <row r="18" spans="1:5" ht="15.75" customHeight="1">
      <c r="A18">
        <f>'Record Data'!O18</f>
        <v>0</v>
      </c>
      <c r="B18">
        <f>'Record Data'!A18</f>
        <v>0</v>
      </c>
      <c r="C18" s="8" t="str">
        <f>'Record Data'!L18</f>
        <v xml:space="preserve"> </v>
      </c>
      <c r="D18" s="13" t="str">
        <f>'Record Data'!M18</f>
        <v xml:space="preserve"> </v>
      </c>
      <c r="E18" s="8">
        <f>'Record Data'!N18</f>
        <v>0</v>
      </c>
    </row>
    <row r="19" spans="1:5" ht="15.75" customHeight="1">
      <c r="A19">
        <f>'Record Data'!O19</f>
        <v>0</v>
      </c>
      <c r="B19">
        <f>'Record Data'!A19</f>
        <v>0</v>
      </c>
      <c r="C19" s="8" t="str">
        <f>'Record Data'!L19</f>
        <v xml:space="preserve"> </v>
      </c>
      <c r="D19" s="13" t="str">
        <f>'Record Data'!M19</f>
        <v xml:space="preserve"> </v>
      </c>
      <c r="E19" s="8">
        <f>'Record Data'!N19</f>
        <v>0</v>
      </c>
    </row>
    <row r="20" spans="1:5" ht="15.75" customHeight="1">
      <c r="A20">
        <f>'Record Data'!O20</f>
        <v>0</v>
      </c>
      <c r="B20">
        <f>'Record Data'!A20</f>
        <v>0</v>
      </c>
      <c r="C20" s="8" t="str">
        <f>'Record Data'!L20</f>
        <v xml:space="preserve"> </v>
      </c>
      <c r="D20" s="13" t="str">
        <f>'Record Data'!M20</f>
        <v xml:space="preserve"> </v>
      </c>
      <c r="E20" s="8">
        <f>'Record Data'!N20</f>
        <v>0</v>
      </c>
    </row>
    <row r="21" spans="1:5" ht="15.75" customHeight="1">
      <c r="A21">
        <f>'Record Data'!O21</f>
        <v>0</v>
      </c>
      <c r="B21">
        <f>'Record Data'!A21</f>
        <v>0</v>
      </c>
      <c r="C21" s="8" t="str">
        <f>'Record Data'!L21</f>
        <v xml:space="preserve"> </v>
      </c>
      <c r="D21" s="13" t="str">
        <f>'Record Data'!M21</f>
        <v xml:space="preserve"> </v>
      </c>
      <c r="E21" s="8">
        <f>'Record Data'!N21</f>
        <v>0</v>
      </c>
    </row>
    <row r="22" spans="1:5" ht="15.75" customHeight="1">
      <c r="A22">
        <f>'Record Data'!O22</f>
        <v>0</v>
      </c>
      <c r="B22">
        <f>'Record Data'!A22</f>
        <v>0</v>
      </c>
      <c r="C22" s="8" t="str">
        <f>'Record Data'!L22</f>
        <v xml:space="preserve"> </v>
      </c>
      <c r="D22" s="13" t="str">
        <f>'Record Data'!M22</f>
        <v xml:space="preserve"> </v>
      </c>
      <c r="E22" s="8">
        <f>'Record Data'!N22</f>
        <v>0</v>
      </c>
    </row>
    <row r="23" spans="1:5" ht="15.75" customHeight="1">
      <c r="A23">
        <f>'Record Data'!O23</f>
        <v>0</v>
      </c>
      <c r="B23">
        <f>'Record Data'!A23</f>
        <v>0</v>
      </c>
      <c r="C23" s="8" t="str">
        <f>'Record Data'!L23</f>
        <v xml:space="preserve"> </v>
      </c>
      <c r="D23" s="13" t="str">
        <f>'Record Data'!M23</f>
        <v xml:space="preserve"> </v>
      </c>
      <c r="E23" s="8">
        <f>'Record Data'!N23</f>
        <v>0</v>
      </c>
    </row>
    <row r="24" spans="1:5" ht="15.75" customHeight="1">
      <c r="A24">
        <f>'Record Data'!O24</f>
        <v>0</v>
      </c>
      <c r="B24">
        <f>'Record Data'!A24</f>
        <v>0</v>
      </c>
      <c r="C24" s="8" t="str">
        <f>'Record Data'!L24</f>
        <v xml:space="preserve"> </v>
      </c>
      <c r="D24" s="13" t="str">
        <f>'Record Data'!M24</f>
        <v xml:space="preserve"> </v>
      </c>
      <c r="E24" s="8">
        <f>'Record Data'!N24</f>
        <v>0</v>
      </c>
    </row>
    <row r="25" spans="1:5" ht="15.75" customHeight="1">
      <c r="A25">
        <f>'Record Data'!O25</f>
        <v>0</v>
      </c>
      <c r="B25">
        <f>'Record Data'!A25</f>
        <v>0</v>
      </c>
      <c r="C25" s="8" t="str">
        <f>'Record Data'!L25</f>
        <v xml:space="preserve"> </v>
      </c>
      <c r="D25" s="13" t="str">
        <f>'Record Data'!M25</f>
        <v xml:space="preserve"> </v>
      </c>
      <c r="E25" s="8">
        <f>'Record Data'!N25</f>
        <v>0</v>
      </c>
    </row>
    <row r="26" spans="1:5" ht="15.75" customHeight="1">
      <c r="A26">
        <f>'Record Data'!O26</f>
        <v>0</v>
      </c>
      <c r="B26">
        <f>'Record Data'!A26</f>
        <v>0</v>
      </c>
      <c r="C26" s="8" t="str">
        <f>'Record Data'!L26</f>
        <v xml:space="preserve"> </v>
      </c>
      <c r="D26" s="13" t="str">
        <f>'Record Data'!M26</f>
        <v xml:space="preserve"> </v>
      </c>
      <c r="E26" s="8">
        <f>'Record Data'!N26</f>
        <v>0</v>
      </c>
    </row>
    <row r="27" spans="1:5" ht="15.75" customHeight="1">
      <c r="A27">
        <f>'Record Data'!O27</f>
        <v>0</v>
      </c>
      <c r="B27">
        <f>'Record Data'!A27</f>
        <v>0</v>
      </c>
      <c r="C27" s="8" t="str">
        <f>'Record Data'!L27</f>
        <v xml:space="preserve"> </v>
      </c>
      <c r="D27" s="13" t="str">
        <f>'Record Data'!M27</f>
        <v xml:space="preserve"> </v>
      </c>
      <c r="E27" s="8">
        <f>'Record Data'!N27</f>
        <v>0</v>
      </c>
    </row>
    <row r="28" spans="1:5" ht="15.75" customHeight="1">
      <c r="A28">
        <f>'Record Data'!O28</f>
        <v>0</v>
      </c>
      <c r="B28">
        <f>'Record Data'!A28</f>
        <v>0</v>
      </c>
      <c r="C28" s="8" t="str">
        <f>'Record Data'!L28</f>
        <v xml:space="preserve"> </v>
      </c>
      <c r="D28" s="13" t="str">
        <f>'Record Data'!M28</f>
        <v xml:space="preserve"> </v>
      </c>
      <c r="E28" s="8">
        <f>'Record Data'!N28</f>
        <v>0</v>
      </c>
    </row>
    <row r="29" spans="1:5" ht="15.75" customHeight="1">
      <c r="A29">
        <f>'Record Data'!O29</f>
        <v>0</v>
      </c>
      <c r="B29">
        <f>'Record Data'!A29</f>
        <v>0</v>
      </c>
      <c r="C29" s="8" t="str">
        <f>'Record Data'!L29</f>
        <v xml:space="preserve"> </v>
      </c>
      <c r="D29" s="13" t="str">
        <f>'Record Data'!M29</f>
        <v xml:space="preserve"> </v>
      </c>
      <c r="E29" s="8">
        <f>'Record Data'!N29</f>
        <v>0</v>
      </c>
    </row>
    <row r="30" spans="1:5" ht="12.35">
      <c r="A30">
        <f>'Record Data'!O30</f>
        <v>0</v>
      </c>
      <c r="B30">
        <f>'Record Data'!A30</f>
        <v>0</v>
      </c>
      <c r="C30" s="8" t="str">
        <f>'Record Data'!L30</f>
        <v xml:space="preserve"> </v>
      </c>
      <c r="D30" s="13" t="str">
        <f>'Record Data'!M30</f>
        <v xml:space="preserve"> </v>
      </c>
      <c r="E30" s="8">
        <f>'Record Data'!N30</f>
        <v>0</v>
      </c>
    </row>
    <row r="31" spans="1:5" ht="12.35">
      <c r="A31">
        <f>'Record Data'!O31</f>
        <v>0</v>
      </c>
      <c r="B31">
        <f>'Record Data'!A31</f>
        <v>0</v>
      </c>
      <c r="C31" s="8" t="str">
        <f>'Record Data'!L31</f>
        <v xml:space="preserve"> </v>
      </c>
      <c r="D31" s="13" t="str">
        <f>'Record Data'!M31</f>
        <v xml:space="preserve"> </v>
      </c>
      <c r="E31" s="8">
        <f>'Record Data'!N31</f>
        <v>0</v>
      </c>
    </row>
    <row r="32" spans="1:5" ht="12.35">
      <c r="A32">
        <f>'Record Data'!O32</f>
        <v>0</v>
      </c>
      <c r="B32">
        <f>'Record Data'!A32</f>
        <v>0</v>
      </c>
      <c r="C32" s="8" t="str">
        <f>'Record Data'!L32</f>
        <v xml:space="preserve"> </v>
      </c>
      <c r="D32" s="13" t="str">
        <f>'Record Data'!M32</f>
        <v xml:space="preserve"> </v>
      </c>
      <c r="E32" s="8">
        <f>'Record Data'!N32</f>
        <v>0</v>
      </c>
    </row>
    <row r="33" spans="1:5" ht="12.35">
      <c r="A33">
        <f>'Record Data'!O33</f>
        <v>0</v>
      </c>
      <c r="B33">
        <f>'Record Data'!A33</f>
        <v>0</v>
      </c>
      <c r="C33" s="8" t="str">
        <f>'Record Data'!L33</f>
        <v xml:space="preserve"> </v>
      </c>
      <c r="D33" s="13" t="str">
        <f>'Record Data'!M33</f>
        <v xml:space="preserve"> </v>
      </c>
      <c r="E33" s="8">
        <f>'Record Data'!N33</f>
        <v>0</v>
      </c>
    </row>
    <row r="34" spans="1:5" ht="12.35">
      <c r="A34">
        <f>'Record Data'!O34</f>
        <v>0</v>
      </c>
      <c r="B34">
        <f>'Record Data'!A34</f>
        <v>0</v>
      </c>
      <c r="C34" s="8" t="str">
        <f>'Record Data'!L34</f>
        <v xml:space="preserve"> </v>
      </c>
      <c r="D34" s="13" t="str">
        <f>'Record Data'!M34</f>
        <v xml:space="preserve"> </v>
      </c>
      <c r="E34" s="8">
        <f>'Record Data'!N34</f>
        <v>0</v>
      </c>
    </row>
    <row r="35" spans="1:5" ht="12.35">
      <c r="A35">
        <f>'Record Data'!O35</f>
        <v>0</v>
      </c>
      <c r="B35">
        <f>'Record Data'!A35</f>
        <v>0</v>
      </c>
      <c r="C35" s="8" t="str">
        <f>'Record Data'!L35</f>
        <v xml:space="preserve"> </v>
      </c>
      <c r="D35" s="13" t="str">
        <f>'Record Data'!M35</f>
        <v xml:space="preserve"> </v>
      </c>
      <c r="E35" s="8">
        <f>'Record Data'!N35</f>
        <v>0</v>
      </c>
    </row>
    <row r="36" spans="1:5" ht="12.35">
      <c r="A36">
        <f>'Record Data'!O36</f>
        <v>0</v>
      </c>
      <c r="B36">
        <f>'Record Data'!A36</f>
        <v>0</v>
      </c>
      <c r="C36" s="8" t="str">
        <f>'Record Data'!L36</f>
        <v xml:space="preserve"> </v>
      </c>
      <c r="D36" s="13" t="str">
        <f>'Record Data'!M36</f>
        <v xml:space="preserve"> </v>
      </c>
      <c r="E36" s="8">
        <f>'Record Data'!N36</f>
        <v>0</v>
      </c>
    </row>
    <row r="37" spans="1:5" ht="12.35">
      <c r="A37">
        <f>'Record Data'!O37</f>
        <v>0</v>
      </c>
      <c r="B37">
        <f>'Record Data'!A37</f>
        <v>0</v>
      </c>
      <c r="C37" s="8" t="str">
        <f>'Record Data'!L37</f>
        <v xml:space="preserve"> </v>
      </c>
      <c r="D37" s="13" t="str">
        <f>'Record Data'!M37</f>
        <v xml:space="preserve"> </v>
      </c>
      <c r="E37" s="8">
        <f>'Record Data'!N37</f>
        <v>0</v>
      </c>
    </row>
    <row r="38" spans="1:5" ht="12.35">
      <c r="A38">
        <f>'Record Data'!O38</f>
        <v>0</v>
      </c>
      <c r="B38">
        <f>'Record Data'!A38</f>
        <v>0</v>
      </c>
      <c r="C38" s="8" t="str">
        <f>'Record Data'!L38</f>
        <v xml:space="preserve"> </v>
      </c>
      <c r="D38" s="13" t="str">
        <f>'Record Data'!M38</f>
        <v xml:space="preserve"> </v>
      </c>
      <c r="E38" s="8">
        <f>'Record Data'!N38</f>
        <v>0</v>
      </c>
    </row>
    <row r="39" spans="1:5" ht="12.35">
      <c r="A39">
        <f>'Record Data'!O39</f>
        <v>0</v>
      </c>
      <c r="B39">
        <f>'Record Data'!A39</f>
        <v>0</v>
      </c>
      <c r="C39" s="8" t="str">
        <f>'Record Data'!L39</f>
        <v xml:space="preserve"> </v>
      </c>
      <c r="D39" s="13" t="str">
        <f>'Record Data'!M39</f>
        <v xml:space="preserve"> </v>
      </c>
      <c r="E39" s="8">
        <f>'Record Data'!N39</f>
        <v>0</v>
      </c>
    </row>
    <row r="40" spans="1:5" ht="12.35">
      <c r="A40">
        <f>'Record Data'!O40</f>
        <v>0</v>
      </c>
      <c r="B40">
        <f>'Record Data'!A40</f>
        <v>0</v>
      </c>
      <c r="C40" s="8" t="str">
        <f>'Record Data'!L40</f>
        <v xml:space="preserve"> </v>
      </c>
      <c r="D40" s="13" t="str">
        <f>'Record Data'!M40</f>
        <v xml:space="preserve"> </v>
      </c>
      <c r="E40" s="8">
        <f>'Record Data'!N40</f>
        <v>0</v>
      </c>
    </row>
    <row r="41" spans="1:5" ht="12.35">
      <c r="A41">
        <f>'Record Data'!O41</f>
        <v>0</v>
      </c>
      <c r="B41">
        <f>'Record Data'!A41</f>
        <v>0</v>
      </c>
      <c r="C41" s="8" t="str">
        <f>'Record Data'!L41</f>
        <v xml:space="preserve"> </v>
      </c>
      <c r="D41" s="13" t="str">
        <f>'Record Data'!M41</f>
        <v xml:space="preserve"> </v>
      </c>
      <c r="E41" s="8">
        <f>'Record Data'!N41</f>
        <v>0</v>
      </c>
    </row>
    <row r="42" spans="1:5" ht="12.35">
      <c r="A42">
        <f>'Record Data'!O42</f>
        <v>0</v>
      </c>
      <c r="B42">
        <f>'Record Data'!A42</f>
        <v>0</v>
      </c>
      <c r="C42" s="8" t="str">
        <f>'Record Data'!L42</f>
        <v xml:space="preserve"> </v>
      </c>
      <c r="D42" s="13" t="str">
        <f>'Record Data'!M42</f>
        <v xml:space="preserve"> </v>
      </c>
      <c r="E42" s="8">
        <f>'Record Data'!N42</f>
        <v>0</v>
      </c>
    </row>
    <row r="43" spans="1:5" ht="12.35">
      <c r="A43">
        <f>'Record Data'!O43</f>
        <v>0</v>
      </c>
      <c r="B43">
        <f>'Record Data'!A43</f>
        <v>0</v>
      </c>
      <c r="C43" s="8" t="str">
        <f>'Record Data'!L43</f>
        <v xml:space="preserve"> </v>
      </c>
      <c r="D43" s="13" t="str">
        <f>'Record Data'!M43</f>
        <v xml:space="preserve"> </v>
      </c>
      <c r="E43" s="8">
        <f>'Record Data'!N43</f>
        <v>0</v>
      </c>
    </row>
    <row r="44" spans="1:5" ht="12.35">
      <c r="A44">
        <f>'Record Data'!O44</f>
        <v>0</v>
      </c>
      <c r="B44">
        <f>'Record Data'!A44</f>
        <v>0</v>
      </c>
      <c r="C44" s="8" t="str">
        <f>'Record Data'!L44</f>
        <v xml:space="preserve"> </v>
      </c>
      <c r="D44" s="13" t="str">
        <f>'Record Data'!M44</f>
        <v xml:space="preserve"> </v>
      </c>
      <c r="E44" s="8">
        <f>'Record Data'!N44</f>
        <v>0</v>
      </c>
    </row>
    <row r="45" spans="1:5" ht="12.35">
      <c r="A45">
        <f>'Record Data'!O45</f>
        <v>0</v>
      </c>
      <c r="B45">
        <f>'Record Data'!A45</f>
        <v>0</v>
      </c>
      <c r="C45" s="8" t="str">
        <f>'Record Data'!L45</f>
        <v xml:space="preserve"> </v>
      </c>
      <c r="D45" s="13" t="str">
        <f>'Record Data'!M45</f>
        <v xml:space="preserve"> </v>
      </c>
      <c r="E45" s="8">
        <f>'Record Data'!N45</f>
        <v>0</v>
      </c>
    </row>
    <row r="46" spans="1:5" ht="12.35">
      <c r="A46">
        <f>'Record Data'!O46</f>
        <v>0</v>
      </c>
      <c r="B46">
        <f>'Record Data'!A46</f>
        <v>0</v>
      </c>
      <c r="C46" s="8" t="str">
        <f>'Record Data'!L46</f>
        <v xml:space="preserve"> </v>
      </c>
      <c r="D46" s="13" t="str">
        <f>'Record Data'!M46</f>
        <v xml:space="preserve"> </v>
      </c>
      <c r="E46" s="8">
        <f>'Record Data'!N46</f>
        <v>0</v>
      </c>
    </row>
    <row r="47" spans="1:5" ht="12.35">
      <c r="A47">
        <f>'Record Data'!O47</f>
        <v>0</v>
      </c>
      <c r="B47">
        <f>'Record Data'!A47</f>
        <v>0</v>
      </c>
      <c r="C47" s="8" t="str">
        <f>'Record Data'!L47</f>
        <v xml:space="preserve"> </v>
      </c>
      <c r="D47" s="13" t="str">
        <f>'Record Data'!M47</f>
        <v xml:space="preserve"> </v>
      </c>
      <c r="E47" s="8">
        <f>'Record Data'!N47</f>
        <v>0</v>
      </c>
    </row>
    <row r="48" spans="1:5" ht="12.35">
      <c r="A48">
        <f>'Record Data'!O48</f>
        <v>0</v>
      </c>
      <c r="B48">
        <f>'Record Data'!A48</f>
        <v>0</v>
      </c>
      <c r="C48" s="8" t="str">
        <f>'Record Data'!L48</f>
        <v xml:space="preserve"> </v>
      </c>
      <c r="D48" s="13" t="str">
        <f>'Record Data'!M48</f>
        <v xml:space="preserve"> </v>
      </c>
      <c r="E48" s="8">
        <f>'Record Data'!N48</f>
        <v>0</v>
      </c>
    </row>
    <row r="49" spans="1:5" ht="12.35">
      <c r="A49">
        <f>'Record Data'!O49</f>
        <v>0</v>
      </c>
      <c r="B49">
        <f>'Record Data'!A49</f>
        <v>0</v>
      </c>
      <c r="C49" s="8" t="str">
        <f>'Record Data'!L49</f>
        <v xml:space="preserve"> </v>
      </c>
      <c r="D49" s="13" t="str">
        <f>'Record Data'!M49</f>
        <v xml:space="preserve"> </v>
      </c>
      <c r="E49" s="8">
        <f>'Record Data'!N49</f>
        <v>0</v>
      </c>
    </row>
    <row r="50" spans="1:5" ht="12.35">
      <c r="A50">
        <f>'Record Data'!O50</f>
        <v>0</v>
      </c>
      <c r="B50">
        <f>'Record Data'!A50</f>
        <v>0</v>
      </c>
      <c r="C50" s="8" t="str">
        <f>'Record Data'!L50</f>
        <v xml:space="preserve"> </v>
      </c>
      <c r="D50" s="13" t="str">
        <f>'Record Data'!M50</f>
        <v xml:space="preserve"> </v>
      </c>
      <c r="E50" s="8">
        <f>'Record Data'!N50</f>
        <v>0</v>
      </c>
    </row>
    <row r="51" spans="1:5" ht="12.35">
      <c r="A51">
        <f>'Record Data'!O51</f>
        <v>0</v>
      </c>
      <c r="B51">
        <f>'Record Data'!A51</f>
        <v>0</v>
      </c>
      <c r="C51" s="8" t="str">
        <f>'Record Data'!L51</f>
        <v xml:space="preserve"> </v>
      </c>
      <c r="D51" s="13" t="str">
        <f>'Record Data'!M51</f>
        <v xml:space="preserve"> </v>
      </c>
      <c r="E51" s="8">
        <f>'Record Data'!N51</f>
        <v>0</v>
      </c>
    </row>
    <row r="52" spans="1:5" ht="12.35">
      <c r="A52">
        <f>'Record Data'!O52</f>
        <v>0</v>
      </c>
      <c r="B52">
        <f>'Record Data'!A52</f>
        <v>0</v>
      </c>
      <c r="C52" s="8" t="str">
        <f>'Record Data'!L52</f>
        <v xml:space="preserve"> </v>
      </c>
      <c r="D52" s="13" t="str">
        <f>'Record Data'!M52</f>
        <v xml:space="preserve"> </v>
      </c>
      <c r="E52" s="8">
        <f>'Record Data'!N52</f>
        <v>0</v>
      </c>
    </row>
    <row r="53" spans="1:5" ht="12.35">
      <c r="A53">
        <f>'Record Data'!O53</f>
        <v>0</v>
      </c>
      <c r="B53">
        <f>'Record Data'!A53</f>
        <v>0</v>
      </c>
      <c r="C53" s="8" t="str">
        <f>'Record Data'!L53</f>
        <v xml:space="preserve"> </v>
      </c>
      <c r="D53" s="13" t="str">
        <f>'Record Data'!M53</f>
        <v xml:space="preserve"> </v>
      </c>
      <c r="E53" s="8">
        <f>'Record Data'!N53</f>
        <v>0</v>
      </c>
    </row>
    <row r="54" spans="1:5" ht="12.35">
      <c r="A54">
        <f>'Record Data'!O54</f>
        <v>0</v>
      </c>
      <c r="B54">
        <f>'Record Data'!A54</f>
        <v>0</v>
      </c>
      <c r="C54" s="8" t="str">
        <f>'Record Data'!L54</f>
        <v xml:space="preserve"> </v>
      </c>
      <c r="D54" s="13" t="str">
        <f>'Record Data'!M54</f>
        <v xml:space="preserve"> </v>
      </c>
      <c r="E54" s="8">
        <f>'Record Data'!N54</f>
        <v>0</v>
      </c>
    </row>
    <row r="55" spans="1:5" ht="12.35">
      <c r="A55">
        <f>'Record Data'!O55</f>
        <v>0</v>
      </c>
      <c r="B55">
        <f>'Record Data'!A55</f>
        <v>0</v>
      </c>
      <c r="C55" s="8" t="str">
        <f>'Record Data'!L55</f>
        <v xml:space="preserve"> </v>
      </c>
      <c r="D55" s="13" t="str">
        <f>'Record Data'!M55</f>
        <v xml:space="preserve"> </v>
      </c>
      <c r="E55" s="8">
        <f>'Record Data'!N55</f>
        <v>0</v>
      </c>
    </row>
    <row r="56" spans="1:5" ht="12.35">
      <c r="A56">
        <f>'Record Data'!O56</f>
        <v>0</v>
      </c>
      <c r="B56">
        <f>'Record Data'!A56</f>
        <v>0</v>
      </c>
      <c r="C56" s="8" t="str">
        <f>'Record Data'!L56</f>
        <v xml:space="preserve"> </v>
      </c>
      <c r="D56" s="13" t="str">
        <f>'Record Data'!M56</f>
        <v xml:space="preserve"> </v>
      </c>
      <c r="E56" s="8">
        <f>'Record Data'!N56</f>
        <v>0</v>
      </c>
    </row>
    <row r="57" spans="1:5" ht="12.35">
      <c r="A57">
        <f>'Record Data'!O57</f>
        <v>0</v>
      </c>
      <c r="B57">
        <f>'Record Data'!A57</f>
        <v>0</v>
      </c>
      <c r="C57" s="8" t="str">
        <f>'Record Data'!L57</f>
        <v xml:space="preserve"> </v>
      </c>
      <c r="D57" s="13" t="str">
        <f>'Record Data'!M57</f>
        <v xml:space="preserve"> </v>
      </c>
      <c r="E57" s="8">
        <f>'Record Data'!N57</f>
        <v>0</v>
      </c>
    </row>
    <row r="58" spans="1:5" ht="12.35">
      <c r="A58">
        <f>'Record Data'!O58</f>
        <v>0</v>
      </c>
      <c r="B58">
        <f>'Record Data'!A58</f>
        <v>0</v>
      </c>
      <c r="C58" s="8" t="str">
        <f>'Record Data'!L58</f>
        <v xml:space="preserve"> </v>
      </c>
      <c r="D58" s="13" t="str">
        <f>'Record Data'!M58</f>
        <v xml:space="preserve"> </v>
      </c>
      <c r="E58" s="8">
        <f>'Record Data'!N58</f>
        <v>0</v>
      </c>
    </row>
    <row r="59" spans="1:5" ht="12.35">
      <c r="A59">
        <f>'Record Data'!O59</f>
        <v>0</v>
      </c>
      <c r="B59">
        <f>'Record Data'!A59</f>
        <v>0</v>
      </c>
      <c r="C59" s="8" t="str">
        <f>'Record Data'!L59</f>
        <v xml:space="preserve"> </v>
      </c>
      <c r="D59" s="13" t="str">
        <f>'Record Data'!M59</f>
        <v xml:space="preserve"> </v>
      </c>
      <c r="E59" s="8">
        <f>'Record Data'!N59</f>
        <v>0</v>
      </c>
    </row>
    <row r="60" spans="1:5" ht="12.35">
      <c r="A60">
        <f>'Record Data'!O60</f>
        <v>0</v>
      </c>
      <c r="B60">
        <f>'Record Data'!A60</f>
        <v>0</v>
      </c>
      <c r="C60" s="8" t="str">
        <f>'Record Data'!L60</f>
        <v xml:space="preserve"> </v>
      </c>
      <c r="D60" s="13" t="str">
        <f>'Record Data'!M60</f>
        <v xml:space="preserve"> </v>
      </c>
      <c r="E60" s="8">
        <f>'Record Data'!N60</f>
        <v>0</v>
      </c>
    </row>
    <row r="61" spans="1:5" ht="12.35">
      <c r="A61">
        <f>'Record Data'!O61</f>
        <v>0</v>
      </c>
      <c r="B61">
        <f>'Record Data'!A61</f>
        <v>0</v>
      </c>
      <c r="C61" s="8" t="str">
        <f>'Record Data'!L61</f>
        <v xml:space="preserve"> </v>
      </c>
      <c r="D61" s="13" t="str">
        <f>'Record Data'!M61</f>
        <v xml:space="preserve"> </v>
      </c>
      <c r="E61" s="8">
        <f>'Record Data'!N61</f>
        <v>0</v>
      </c>
    </row>
    <row r="62" spans="1:5" ht="12.35">
      <c r="A62">
        <f>'Record Data'!O62</f>
        <v>0</v>
      </c>
      <c r="B62">
        <f>'Record Data'!A62</f>
        <v>0</v>
      </c>
      <c r="C62" s="8" t="str">
        <f>'Record Data'!L62</f>
        <v xml:space="preserve"> </v>
      </c>
      <c r="D62" s="13" t="str">
        <f>'Record Data'!M62</f>
        <v xml:space="preserve"> </v>
      </c>
      <c r="E62" s="8">
        <f>'Record Data'!N62</f>
        <v>0</v>
      </c>
    </row>
    <row r="63" spans="1:5" ht="12.35">
      <c r="A63">
        <f>'Record Data'!O63</f>
        <v>0</v>
      </c>
      <c r="B63">
        <f>'Record Data'!A63</f>
        <v>0</v>
      </c>
      <c r="C63" s="8" t="str">
        <f>'Record Data'!L63</f>
        <v xml:space="preserve"> </v>
      </c>
      <c r="D63" s="13" t="str">
        <f>'Record Data'!M63</f>
        <v xml:space="preserve"> </v>
      </c>
      <c r="E63" s="8">
        <f>'Record Data'!N63</f>
        <v>0</v>
      </c>
    </row>
    <row r="64" spans="1:5" ht="12.35">
      <c r="A64">
        <f>'Record Data'!O64</f>
        <v>0</v>
      </c>
      <c r="B64">
        <f>'Record Data'!A64</f>
        <v>0</v>
      </c>
      <c r="C64" s="8" t="str">
        <f>'Record Data'!L64</f>
        <v xml:space="preserve"> </v>
      </c>
      <c r="D64" s="13" t="str">
        <f>'Record Data'!M64</f>
        <v xml:space="preserve"> </v>
      </c>
      <c r="E64" s="8">
        <f>'Record Data'!N64</f>
        <v>0</v>
      </c>
    </row>
    <row r="65" spans="1:5" ht="12.35">
      <c r="A65">
        <f>'Record Data'!O65</f>
        <v>0</v>
      </c>
      <c r="B65">
        <f>'Record Data'!A65</f>
        <v>0</v>
      </c>
      <c r="C65" s="8" t="str">
        <f>'Record Data'!L65</f>
        <v xml:space="preserve"> </v>
      </c>
      <c r="D65" s="13" t="str">
        <f>'Record Data'!M65</f>
        <v xml:space="preserve"> </v>
      </c>
      <c r="E65" s="8">
        <f>'Record Data'!N65</f>
        <v>0</v>
      </c>
    </row>
    <row r="66" spans="1:5" ht="12.35">
      <c r="A66">
        <f>'Record Data'!O66</f>
        <v>0</v>
      </c>
      <c r="B66">
        <f>'Record Data'!A66</f>
        <v>0</v>
      </c>
      <c r="C66" s="8" t="str">
        <f>'Record Data'!L66</f>
        <v xml:space="preserve"> </v>
      </c>
      <c r="D66" s="13" t="str">
        <f>'Record Data'!M66</f>
        <v xml:space="preserve"> </v>
      </c>
      <c r="E66" s="8">
        <f>'Record Data'!N66</f>
        <v>0</v>
      </c>
    </row>
    <row r="67" spans="1:5" ht="12.35">
      <c r="A67">
        <f>'Record Data'!O67</f>
        <v>0</v>
      </c>
      <c r="B67">
        <f>'Record Data'!A67</f>
        <v>0</v>
      </c>
      <c r="C67" s="8" t="str">
        <f>'Record Data'!L67</f>
        <v xml:space="preserve"> </v>
      </c>
      <c r="D67" s="13" t="str">
        <f>'Record Data'!M67</f>
        <v xml:space="preserve"> </v>
      </c>
      <c r="E67" s="8">
        <f>'Record Data'!N67</f>
        <v>0</v>
      </c>
    </row>
    <row r="68" spans="1:5" ht="12.35">
      <c r="A68">
        <f>'Record Data'!O68</f>
        <v>0</v>
      </c>
      <c r="B68">
        <f>'Record Data'!A68</f>
        <v>0</v>
      </c>
      <c r="C68" s="8" t="str">
        <f>'Record Data'!L68</f>
        <v xml:space="preserve"> </v>
      </c>
      <c r="D68" s="13" t="str">
        <f>'Record Data'!M68</f>
        <v xml:space="preserve"> </v>
      </c>
      <c r="E68" s="8">
        <f>'Record Data'!N68</f>
        <v>0</v>
      </c>
    </row>
    <row r="69" spans="1:5" ht="12.35">
      <c r="A69">
        <f>'Record Data'!O69</f>
        <v>0</v>
      </c>
      <c r="B69">
        <f>'Record Data'!A69</f>
        <v>0</v>
      </c>
      <c r="C69" s="8" t="str">
        <f>'Record Data'!L69</f>
        <v xml:space="preserve"> </v>
      </c>
      <c r="D69" s="13" t="str">
        <f>'Record Data'!M69</f>
        <v xml:space="preserve"> </v>
      </c>
      <c r="E69" s="8">
        <f>'Record Data'!N69</f>
        <v>0</v>
      </c>
    </row>
    <row r="70" spans="1:5" ht="12.35">
      <c r="A70">
        <f>'Record Data'!O70</f>
        <v>0</v>
      </c>
      <c r="B70">
        <f>'Record Data'!A70</f>
        <v>0</v>
      </c>
      <c r="C70" s="8" t="str">
        <f>'Record Data'!L70</f>
        <v xml:space="preserve"> </v>
      </c>
      <c r="D70" s="13" t="str">
        <f>'Record Data'!M70</f>
        <v xml:space="preserve"> </v>
      </c>
      <c r="E70" s="8">
        <f>'Record Data'!N70</f>
        <v>0</v>
      </c>
    </row>
    <row r="71" spans="1:5" ht="12.35">
      <c r="A71">
        <f>'Record Data'!O71</f>
        <v>0</v>
      </c>
      <c r="B71">
        <f>'Record Data'!A71</f>
        <v>0</v>
      </c>
      <c r="C71" s="8" t="str">
        <f>'Record Data'!L71</f>
        <v xml:space="preserve"> </v>
      </c>
      <c r="D71" s="13" t="str">
        <f>'Record Data'!M71</f>
        <v xml:space="preserve"> </v>
      </c>
      <c r="E71" s="8">
        <f>'Record Data'!N71</f>
        <v>0</v>
      </c>
    </row>
    <row r="72" spans="1:5" ht="12.35">
      <c r="A72">
        <f>'Record Data'!O72</f>
        <v>0</v>
      </c>
      <c r="B72">
        <f>'Record Data'!A72</f>
        <v>0</v>
      </c>
      <c r="C72" s="8" t="str">
        <f>'Record Data'!L72</f>
        <v xml:space="preserve"> </v>
      </c>
      <c r="D72" s="13" t="str">
        <f>'Record Data'!M72</f>
        <v xml:space="preserve"> </v>
      </c>
      <c r="E72" s="8">
        <f>'Record Data'!N72</f>
        <v>0</v>
      </c>
    </row>
    <row r="73" spans="1:5" ht="12.35">
      <c r="A73">
        <f>'Record Data'!O73</f>
        <v>0</v>
      </c>
      <c r="B73">
        <f>'Record Data'!A73</f>
        <v>0</v>
      </c>
      <c r="C73" s="8" t="str">
        <f>'Record Data'!L73</f>
        <v xml:space="preserve"> </v>
      </c>
      <c r="D73" s="13" t="str">
        <f>'Record Data'!M73</f>
        <v xml:space="preserve"> </v>
      </c>
      <c r="E73" s="8">
        <f>'Record Data'!N73</f>
        <v>0</v>
      </c>
    </row>
    <row r="74" spans="1:5" ht="12.35">
      <c r="A74">
        <f>'Record Data'!O74</f>
        <v>0</v>
      </c>
      <c r="B74">
        <f>'Record Data'!A74</f>
        <v>0</v>
      </c>
      <c r="C74" s="8" t="str">
        <f>'Record Data'!L74</f>
        <v xml:space="preserve"> </v>
      </c>
      <c r="D74" s="13" t="str">
        <f>'Record Data'!M74</f>
        <v xml:space="preserve"> </v>
      </c>
      <c r="E74" s="8">
        <f>'Record Data'!N74</f>
        <v>0</v>
      </c>
    </row>
    <row r="75" spans="1:5" ht="12.35">
      <c r="A75">
        <f>'Record Data'!O75</f>
        <v>0</v>
      </c>
      <c r="B75">
        <f>'Record Data'!A75</f>
        <v>0</v>
      </c>
      <c r="C75" s="8" t="str">
        <f>'Record Data'!L75</f>
        <v xml:space="preserve"> </v>
      </c>
      <c r="D75" s="13" t="str">
        <f>'Record Data'!M75</f>
        <v xml:space="preserve"> </v>
      </c>
      <c r="E75" s="8">
        <f>'Record Data'!N75</f>
        <v>0</v>
      </c>
    </row>
    <row r="76" spans="1:5" ht="12.35">
      <c r="A76">
        <f>'Record Data'!O76</f>
        <v>0</v>
      </c>
      <c r="B76">
        <f>'Record Data'!A76</f>
        <v>0</v>
      </c>
      <c r="C76" s="8" t="str">
        <f>'Record Data'!L76</f>
        <v xml:space="preserve"> </v>
      </c>
      <c r="D76" s="13" t="str">
        <f>'Record Data'!M76</f>
        <v xml:space="preserve"> </v>
      </c>
      <c r="E76" s="8">
        <f>'Record Data'!N76</f>
        <v>0</v>
      </c>
    </row>
    <row r="77" spans="1:5" ht="12.35">
      <c r="A77">
        <f>'Record Data'!O77</f>
        <v>0</v>
      </c>
      <c r="B77">
        <f>'Record Data'!A77</f>
        <v>0</v>
      </c>
      <c r="C77" s="8" t="str">
        <f>'Record Data'!L77</f>
        <v xml:space="preserve"> </v>
      </c>
      <c r="D77" s="13" t="str">
        <f>'Record Data'!M77</f>
        <v xml:space="preserve"> </v>
      </c>
      <c r="E77" s="8">
        <f>'Record Data'!N77</f>
        <v>0</v>
      </c>
    </row>
    <row r="78" spans="1:5" ht="12.35">
      <c r="A78">
        <f>'Record Data'!O78</f>
        <v>0</v>
      </c>
      <c r="B78">
        <f>'Record Data'!A78</f>
        <v>0</v>
      </c>
      <c r="C78" s="8" t="str">
        <f>'Record Data'!L78</f>
        <v xml:space="preserve"> </v>
      </c>
      <c r="D78" s="13" t="str">
        <f>'Record Data'!M78</f>
        <v xml:space="preserve"> </v>
      </c>
      <c r="E78" s="8">
        <f>'Record Data'!N78</f>
        <v>0</v>
      </c>
    </row>
    <row r="79" spans="1:5" ht="12.35">
      <c r="A79">
        <f>'Record Data'!O79</f>
        <v>0</v>
      </c>
      <c r="B79">
        <f>'Record Data'!A79</f>
        <v>0</v>
      </c>
      <c r="C79" s="8" t="str">
        <f>'Record Data'!L79</f>
        <v xml:space="preserve"> </v>
      </c>
      <c r="D79" s="13" t="str">
        <f>'Record Data'!M79</f>
        <v xml:space="preserve"> </v>
      </c>
      <c r="E79" s="8">
        <f>'Record Data'!N79</f>
        <v>0</v>
      </c>
    </row>
    <row r="80" spans="1:5" ht="12.35">
      <c r="A80">
        <f>'Record Data'!O80</f>
        <v>0</v>
      </c>
      <c r="B80">
        <f>'Record Data'!A80</f>
        <v>0</v>
      </c>
      <c r="C80" s="8" t="str">
        <f>'Record Data'!L80</f>
        <v xml:space="preserve"> </v>
      </c>
      <c r="D80" s="13" t="str">
        <f>'Record Data'!M80</f>
        <v xml:space="preserve"> </v>
      </c>
      <c r="E80" s="8">
        <f>'Record Data'!N80</f>
        <v>0</v>
      </c>
    </row>
    <row r="81" spans="1:5" ht="12.35">
      <c r="A81">
        <f>'Record Data'!O81</f>
        <v>0</v>
      </c>
      <c r="B81">
        <f>'Record Data'!A81</f>
        <v>0</v>
      </c>
      <c r="C81" s="8" t="str">
        <f>'Record Data'!L81</f>
        <v xml:space="preserve"> </v>
      </c>
      <c r="D81" s="13" t="str">
        <f>'Record Data'!M81</f>
        <v xml:space="preserve"> </v>
      </c>
      <c r="E81" s="8">
        <f>'Record Data'!N81</f>
        <v>0</v>
      </c>
    </row>
    <row r="82" spans="1:5" ht="12.35">
      <c r="A82">
        <f>'Record Data'!O82</f>
        <v>0</v>
      </c>
      <c r="B82">
        <f>'Record Data'!A82</f>
        <v>0</v>
      </c>
      <c r="C82" s="8" t="str">
        <f>'Record Data'!L82</f>
        <v xml:space="preserve"> </v>
      </c>
      <c r="D82" s="13" t="str">
        <f>'Record Data'!M82</f>
        <v xml:space="preserve"> </v>
      </c>
      <c r="E82" s="8">
        <f>'Record Data'!N82</f>
        <v>0</v>
      </c>
    </row>
    <row r="83" spans="1:5" ht="12.35">
      <c r="A83">
        <f>'Record Data'!O83</f>
        <v>0</v>
      </c>
      <c r="B83">
        <f>'Record Data'!A83</f>
        <v>0</v>
      </c>
      <c r="C83" s="8" t="str">
        <f>'Record Data'!L83</f>
        <v xml:space="preserve"> </v>
      </c>
      <c r="D83" s="13" t="str">
        <f>'Record Data'!M83</f>
        <v xml:space="preserve"> </v>
      </c>
      <c r="E83" s="8">
        <f>'Record Data'!N83</f>
        <v>0</v>
      </c>
    </row>
    <row r="84" spans="1:5" ht="12.35">
      <c r="A84">
        <f>'Record Data'!O84</f>
        <v>0</v>
      </c>
      <c r="B84">
        <f>'Record Data'!A84</f>
        <v>0</v>
      </c>
      <c r="C84" s="8" t="str">
        <f>'Record Data'!L84</f>
        <v xml:space="preserve"> </v>
      </c>
      <c r="D84" s="13" t="str">
        <f>'Record Data'!M84</f>
        <v xml:space="preserve"> </v>
      </c>
      <c r="E84" s="8">
        <f>'Record Data'!N84</f>
        <v>0</v>
      </c>
    </row>
    <row r="85" spans="1:5" ht="12.35">
      <c r="A85">
        <f>'Record Data'!O85</f>
        <v>0</v>
      </c>
      <c r="B85">
        <f>'Record Data'!A85</f>
        <v>0</v>
      </c>
      <c r="C85" s="8" t="str">
        <f>'Record Data'!L85</f>
        <v xml:space="preserve"> </v>
      </c>
      <c r="D85" s="13" t="str">
        <f>'Record Data'!M85</f>
        <v xml:space="preserve"> </v>
      </c>
      <c r="E85" s="8">
        <f>'Record Data'!N85</f>
        <v>0</v>
      </c>
    </row>
    <row r="86" spans="1:5" ht="12.35">
      <c r="A86">
        <f>'Record Data'!O86</f>
        <v>0</v>
      </c>
      <c r="B86">
        <f>'Record Data'!A86</f>
        <v>0</v>
      </c>
      <c r="C86" s="8" t="str">
        <f>'Record Data'!L86</f>
        <v xml:space="preserve"> </v>
      </c>
      <c r="D86" s="13" t="str">
        <f>'Record Data'!M86</f>
        <v xml:space="preserve"> </v>
      </c>
      <c r="E86" s="8">
        <f>'Record Data'!N86</f>
        <v>0</v>
      </c>
    </row>
    <row r="87" spans="1:5" ht="12.35">
      <c r="A87">
        <f>'Record Data'!O87</f>
        <v>0</v>
      </c>
      <c r="B87">
        <f>'Record Data'!A87</f>
        <v>0</v>
      </c>
      <c r="C87" s="8" t="str">
        <f>'Record Data'!L87</f>
        <v xml:space="preserve"> </v>
      </c>
      <c r="D87" s="13" t="str">
        <f>'Record Data'!M87</f>
        <v xml:space="preserve"> </v>
      </c>
      <c r="E87" s="8">
        <f>'Record Data'!N87</f>
        <v>0</v>
      </c>
    </row>
    <row r="88" spans="1:5" ht="12.35">
      <c r="A88">
        <f>'Record Data'!O88</f>
        <v>0</v>
      </c>
      <c r="B88">
        <f>'Record Data'!A88</f>
        <v>0</v>
      </c>
      <c r="C88" s="8" t="str">
        <f>'Record Data'!L88</f>
        <v xml:space="preserve"> </v>
      </c>
      <c r="D88" s="13" t="str">
        <f>'Record Data'!M88</f>
        <v xml:space="preserve"> </v>
      </c>
      <c r="E88" s="8">
        <f>'Record Data'!N88</f>
        <v>0</v>
      </c>
    </row>
    <row r="89" spans="1:5" ht="12.35">
      <c r="A89">
        <f>'Record Data'!O89</f>
        <v>0</v>
      </c>
      <c r="B89">
        <f>'Record Data'!A89</f>
        <v>0</v>
      </c>
      <c r="C89" s="8" t="str">
        <f>'Record Data'!L89</f>
        <v xml:space="preserve"> </v>
      </c>
      <c r="D89" s="13" t="str">
        <f>'Record Data'!M89</f>
        <v xml:space="preserve"> </v>
      </c>
      <c r="E89" s="8">
        <f>'Record Data'!N89</f>
        <v>0</v>
      </c>
    </row>
    <row r="90" spans="1:5" ht="12.35">
      <c r="A90">
        <f>'Record Data'!O90</f>
        <v>0</v>
      </c>
      <c r="B90">
        <f>'Record Data'!A90</f>
        <v>0</v>
      </c>
      <c r="C90" s="8" t="str">
        <f>'Record Data'!L90</f>
        <v xml:space="preserve"> </v>
      </c>
      <c r="D90" s="13" t="str">
        <f>'Record Data'!M90</f>
        <v xml:space="preserve"> </v>
      </c>
      <c r="E90" s="8">
        <f>'Record Data'!N90</f>
        <v>0</v>
      </c>
    </row>
    <row r="91" spans="1:5" ht="12.35">
      <c r="A91">
        <f>'Record Data'!O91</f>
        <v>0</v>
      </c>
      <c r="B91">
        <f>'Record Data'!A91</f>
        <v>0</v>
      </c>
      <c r="C91" s="8" t="str">
        <f>'Record Data'!L91</f>
        <v xml:space="preserve"> </v>
      </c>
      <c r="D91" s="13" t="str">
        <f>'Record Data'!M91</f>
        <v xml:space="preserve"> </v>
      </c>
      <c r="E91" s="8">
        <f>'Record Data'!N91</f>
        <v>0</v>
      </c>
    </row>
    <row r="92" spans="1:5" ht="12.35">
      <c r="A92">
        <f>'Record Data'!O92</f>
        <v>0</v>
      </c>
      <c r="B92">
        <f>'Record Data'!A92</f>
        <v>0</v>
      </c>
      <c r="C92" s="8" t="str">
        <f>'Record Data'!L92</f>
        <v xml:space="preserve"> </v>
      </c>
      <c r="D92" s="13" t="str">
        <f>'Record Data'!M92</f>
        <v xml:space="preserve"> </v>
      </c>
      <c r="E92" s="8">
        <f>'Record Data'!N92</f>
        <v>0</v>
      </c>
    </row>
    <row r="93" spans="1:5" ht="12.35">
      <c r="A93">
        <f>'Record Data'!O93</f>
        <v>0</v>
      </c>
      <c r="B93">
        <f>'Record Data'!A93</f>
        <v>0</v>
      </c>
      <c r="C93" s="8" t="str">
        <f>'Record Data'!L93</f>
        <v xml:space="preserve"> </v>
      </c>
      <c r="D93" s="13" t="str">
        <f>'Record Data'!M93</f>
        <v xml:space="preserve"> </v>
      </c>
      <c r="E93" s="8">
        <f>'Record Data'!N93</f>
        <v>0</v>
      </c>
    </row>
    <row r="94" spans="1:5" ht="12.35">
      <c r="A94">
        <f>'Record Data'!O94</f>
        <v>0</v>
      </c>
      <c r="B94">
        <f>'Record Data'!A94</f>
        <v>0</v>
      </c>
      <c r="C94" s="8" t="str">
        <f>'Record Data'!L94</f>
        <v xml:space="preserve"> </v>
      </c>
      <c r="D94" s="13" t="str">
        <f>'Record Data'!M94</f>
        <v xml:space="preserve"> </v>
      </c>
      <c r="E94" s="8">
        <f>'Record Data'!N94</f>
        <v>0</v>
      </c>
    </row>
    <row r="95" spans="1:5" ht="12.35">
      <c r="A95">
        <f>'Record Data'!O95</f>
        <v>0</v>
      </c>
      <c r="B95">
        <f>'Record Data'!A95</f>
        <v>0</v>
      </c>
      <c r="C95" s="8" t="str">
        <f>'Record Data'!L95</f>
        <v xml:space="preserve"> </v>
      </c>
      <c r="D95" s="13" t="str">
        <f>'Record Data'!M95</f>
        <v xml:space="preserve"> </v>
      </c>
      <c r="E95" s="8">
        <f>'Record Data'!N95</f>
        <v>0</v>
      </c>
    </row>
    <row r="96" spans="1:5" ht="12.35">
      <c r="A96">
        <f>'Record Data'!O96</f>
        <v>0</v>
      </c>
      <c r="B96">
        <f>'Record Data'!A96</f>
        <v>0</v>
      </c>
      <c r="C96" s="8" t="str">
        <f>'Record Data'!L96</f>
        <v xml:space="preserve"> </v>
      </c>
      <c r="D96" s="13" t="str">
        <f>'Record Data'!M96</f>
        <v xml:space="preserve"> </v>
      </c>
      <c r="E96" s="8">
        <f>'Record Data'!N96</f>
        <v>0</v>
      </c>
    </row>
    <row r="97" spans="1:5" ht="12.35">
      <c r="A97">
        <f>'Record Data'!O97</f>
        <v>0</v>
      </c>
      <c r="B97">
        <f>'Record Data'!A97</f>
        <v>0</v>
      </c>
      <c r="C97" s="8" t="str">
        <f>'Record Data'!L97</f>
        <v xml:space="preserve"> </v>
      </c>
      <c r="D97" s="13" t="str">
        <f>'Record Data'!M97</f>
        <v xml:space="preserve"> </v>
      </c>
      <c r="E97" s="8">
        <f>'Record Data'!N97</f>
        <v>0</v>
      </c>
    </row>
    <row r="98" spans="1:5" ht="12.35">
      <c r="A98">
        <f>'Record Data'!O98</f>
        <v>0</v>
      </c>
      <c r="B98">
        <f>'Record Data'!A98</f>
        <v>0</v>
      </c>
      <c r="C98" s="8" t="str">
        <f>'Record Data'!L98</f>
        <v xml:space="preserve"> </v>
      </c>
      <c r="D98" s="13" t="str">
        <f>'Record Data'!M98</f>
        <v xml:space="preserve"> </v>
      </c>
      <c r="E98" s="8">
        <f>'Record Data'!N98</f>
        <v>0</v>
      </c>
    </row>
    <row r="99" spans="1:5" ht="12.35">
      <c r="A99">
        <f>'Record Data'!O99</f>
        <v>0</v>
      </c>
      <c r="B99">
        <f>'Record Data'!A99</f>
        <v>0</v>
      </c>
      <c r="C99" s="8" t="str">
        <f>'Record Data'!L99</f>
        <v xml:space="preserve"> </v>
      </c>
      <c r="D99" s="13" t="str">
        <f>'Record Data'!M99</f>
        <v xml:space="preserve"> </v>
      </c>
      <c r="E99" s="8">
        <f>'Record Data'!N99</f>
        <v>0</v>
      </c>
    </row>
    <row r="100" spans="1:5" ht="12.35">
      <c r="A100">
        <f>'Record Data'!O100</f>
        <v>0</v>
      </c>
      <c r="B100">
        <f>'Record Data'!A100</f>
        <v>0</v>
      </c>
      <c r="C100" s="8" t="str">
        <f>'Record Data'!L100</f>
        <v xml:space="preserve"> </v>
      </c>
      <c r="D100" s="13" t="str">
        <f>'Record Data'!M100</f>
        <v xml:space="preserve"> </v>
      </c>
      <c r="E100" s="8">
        <f>'Record Data'!N100</f>
        <v>0</v>
      </c>
    </row>
    <row r="101" spans="1:5" ht="12.35">
      <c r="A101">
        <f>'Record Data'!O101</f>
        <v>0</v>
      </c>
      <c r="B101">
        <f>'Record Data'!A101</f>
        <v>0</v>
      </c>
      <c r="C101" s="8" t="str">
        <f>'Record Data'!L101</f>
        <v xml:space="preserve"> </v>
      </c>
      <c r="D101" s="13" t="str">
        <f>'Record Data'!M101</f>
        <v xml:space="preserve"> </v>
      </c>
      <c r="E101" s="8">
        <f>'Record Data'!N101</f>
        <v>0</v>
      </c>
    </row>
    <row r="102" spans="1:5" ht="12.35">
      <c r="A102">
        <f>'Record Data'!O102</f>
        <v>0</v>
      </c>
      <c r="B102">
        <f>'Record Data'!A102</f>
        <v>0</v>
      </c>
      <c r="C102" s="8" t="str">
        <f>'Record Data'!L102</f>
        <v xml:space="preserve"> </v>
      </c>
      <c r="D102" s="13" t="str">
        <f>'Record Data'!M102</f>
        <v xml:space="preserve"> </v>
      </c>
      <c r="E102" s="8">
        <f>'Record Data'!N102</f>
        <v>0</v>
      </c>
    </row>
    <row r="103" spans="1:5" ht="12.35">
      <c r="A103">
        <f>'Record Data'!O103</f>
        <v>0</v>
      </c>
      <c r="B103">
        <f>'Record Data'!A103</f>
        <v>0</v>
      </c>
      <c r="C103" s="8" t="str">
        <f>'Record Data'!L103</f>
        <v xml:space="preserve"> </v>
      </c>
      <c r="D103" s="13" t="str">
        <f>'Record Data'!M103</f>
        <v xml:space="preserve"> </v>
      </c>
      <c r="E103" s="8">
        <f>'Record Data'!N103</f>
        <v>0</v>
      </c>
    </row>
    <row r="104" spans="1:5" ht="12.35">
      <c r="A104">
        <f>'Record Data'!O104</f>
        <v>0</v>
      </c>
      <c r="B104">
        <f>'Record Data'!A104</f>
        <v>0</v>
      </c>
      <c r="C104" s="8" t="str">
        <f>'Record Data'!L104</f>
        <v xml:space="preserve"> </v>
      </c>
      <c r="D104" s="13" t="str">
        <f>'Record Data'!M104</f>
        <v xml:space="preserve"> </v>
      </c>
      <c r="E104" s="8">
        <f>'Record Data'!N104</f>
        <v>0</v>
      </c>
    </row>
    <row r="105" spans="1:5" ht="12.35">
      <c r="A105">
        <f>'Record Data'!O105</f>
        <v>0</v>
      </c>
      <c r="B105">
        <f>'Record Data'!A105</f>
        <v>0</v>
      </c>
      <c r="C105" s="8" t="str">
        <f>'Record Data'!L105</f>
        <v xml:space="preserve"> </v>
      </c>
      <c r="D105" s="13" t="str">
        <f>'Record Data'!M105</f>
        <v xml:space="preserve"> </v>
      </c>
      <c r="E105" s="8">
        <f>'Record Data'!N105</f>
        <v>0</v>
      </c>
    </row>
    <row r="106" spans="1:5" ht="12.35">
      <c r="A106">
        <f>'Record Data'!O106</f>
        <v>0</v>
      </c>
      <c r="B106">
        <f>'Record Data'!A106</f>
        <v>0</v>
      </c>
      <c r="C106" s="8" t="str">
        <f>'Record Data'!L106</f>
        <v xml:space="preserve"> </v>
      </c>
      <c r="D106" s="13" t="str">
        <f>'Record Data'!M106</f>
        <v xml:space="preserve"> </v>
      </c>
      <c r="E106" s="8">
        <f>'Record Data'!N106</f>
        <v>0</v>
      </c>
    </row>
    <row r="107" spans="1:5" ht="12.35">
      <c r="A107">
        <f>'Record Data'!O107</f>
        <v>0</v>
      </c>
      <c r="B107">
        <f>'Record Data'!A107</f>
        <v>0</v>
      </c>
      <c r="C107" s="8">
        <f>'Record Data'!L107</f>
        <v>0</v>
      </c>
      <c r="D107" s="13">
        <f>'Record Data'!M107</f>
        <v>0</v>
      </c>
      <c r="E107" s="8">
        <f>'Record Data'!N107</f>
        <v>0</v>
      </c>
    </row>
    <row r="108" spans="1:5" ht="12.35">
      <c r="C108" s="8"/>
      <c r="E108" s="8"/>
    </row>
    <row r="109" spans="1:5" ht="12.35">
      <c r="C109" s="8"/>
      <c r="E109" s="8"/>
    </row>
    <row r="110" spans="1:5" ht="12.35">
      <c r="C110" s="8"/>
      <c r="E110" s="8"/>
    </row>
    <row r="111" spans="1:5" ht="12.35">
      <c r="C111" s="8"/>
      <c r="E111" s="8"/>
    </row>
    <row r="112" spans="1:5" ht="12.35">
      <c r="C112" s="8"/>
      <c r="E112" s="8"/>
    </row>
    <row r="113" spans="3:5" ht="12.35">
      <c r="C113" s="8"/>
      <c r="E113" s="8"/>
    </row>
    <row r="114" spans="3:5" ht="12.35">
      <c r="C114" s="8"/>
      <c r="E114" s="8"/>
    </row>
    <row r="115" spans="3:5" ht="12.35">
      <c r="C115" s="8"/>
      <c r="E115" s="8"/>
    </row>
    <row r="116" spans="3:5" ht="12.35">
      <c r="C116" s="8"/>
      <c r="E116" s="8"/>
    </row>
    <row r="117" spans="3:5" ht="12.35">
      <c r="C117" s="8"/>
      <c r="E117" s="8"/>
    </row>
    <row r="118" spans="3:5" ht="12.35">
      <c r="C118" s="8"/>
      <c r="E118" s="8"/>
    </row>
    <row r="119" spans="3:5" ht="12.35">
      <c r="C119" s="8"/>
      <c r="E119" s="8"/>
    </row>
    <row r="120" spans="3:5" ht="12.35">
      <c r="C120" s="8"/>
      <c r="E120" s="8"/>
    </row>
    <row r="121" spans="3:5" ht="12.35">
      <c r="C121" s="8"/>
      <c r="E121" s="8"/>
    </row>
    <row r="122" spans="3:5" ht="12.35">
      <c r="C122" s="8"/>
      <c r="E122" s="8"/>
    </row>
    <row r="123" spans="3:5" ht="12.35">
      <c r="C123" s="8"/>
      <c r="E123" s="8"/>
    </row>
    <row r="124" spans="3:5" ht="12.35">
      <c r="C124" s="8"/>
      <c r="E124" s="8"/>
    </row>
    <row r="125" spans="3:5" ht="12.35">
      <c r="C125" s="8"/>
      <c r="E125" s="8"/>
    </row>
    <row r="126" spans="3:5" ht="12.35">
      <c r="C126" s="8"/>
      <c r="E126" s="8"/>
    </row>
    <row r="127" spans="3:5" ht="12.35">
      <c r="C127" s="8"/>
      <c r="E127" s="8"/>
    </row>
    <row r="128" spans="3:5" ht="12.35">
      <c r="C128" s="8"/>
      <c r="E128" s="8"/>
    </row>
    <row r="129" spans="3:5" ht="12.35">
      <c r="C129" s="8"/>
      <c r="E129" s="8"/>
    </row>
    <row r="130" spans="3:5" ht="12.35">
      <c r="C130" s="8"/>
      <c r="E130" s="8"/>
    </row>
    <row r="131" spans="3:5" ht="12.35">
      <c r="C131" s="8"/>
      <c r="E131" s="8"/>
    </row>
    <row r="132" spans="3:5" ht="12.35">
      <c r="C132" s="8"/>
      <c r="E132" s="8"/>
    </row>
    <row r="133" spans="3:5" ht="12.35">
      <c r="C133" s="8"/>
      <c r="E133" s="8"/>
    </row>
    <row r="134" spans="3:5" ht="12.35">
      <c r="C134" s="8"/>
      <c r="E134" s="8"/>
    </row>
    <row r="135" spans="3:5" ht="12.35">
      <c r="C135" s="8"/>
      <c r="E135" s="8"/>
    </row>
    <row r="136" spans="3:5" ht="12.35">
      <c r="C136" s="8"/>
      <c r="E136" s="8"/>
    </row>
    <row r="137" spans="3:5" ht="12.35">
      <c r="C137" s="8"/>
      <c r="E137" s="8"/>
    </row>
    <row r="138" spans="3:5" ht="12.35">
      <c r="C138" s="8"/>
      <c r="E138" s="8"/>
    </row>
    <row r="139" spans="3:5" ht="12.35">
      <c r="C139" s="8"/>
      <c r="E139" s="8"/>
    </row>
    <row r="140" spans="3:5" ht="12.35">
      <c r="C140" s="8"/>
      <c r="E140" s="8"/>
    </row>
    <row r="141" spans="3:5" ht="12.35">
      <c r="C141" s="8"/>
      <c r="E141" s="8"/>
    </row>
    <row r="142" spans="3:5" ht="12.35">
      <c r="C142" s="8"/>
      <c r="E142" s="8"/>
    </row>
    <row r="143" spans="3:5" ht="12.35">
      <c r="C143" s="8"/>
      <c r="E143" s="8"/>
    </row>
    <row r="144" spans="3:5" ht="12.35">
      <c r="C144" s="8"/>
      <c r="E144" s="8"/>
    </row>
    <row r="145" spans="3:5" ht="12.35">
      <c r="C145" s="8"/>
      <c r="E145" s="8"/>
    </row>
    <row r="146" spans="3:5" ht="12.35">
      <c r="C146" s="8"/>
      <c r="E146" s="8"/>
    </row>
    <row r="147" spans="3:5" ht="12.35">
      <c r="C147" s="8"/>
      <c r="E147" s="8"/>
    </row>
    <row r="148" spans="3:5" ht="12.35">
      <c r="C148" s="8"/>
      <c r="E148" s="8"/>
    </row>
    <row r="149" spans="3:5" ht="12.35">
      <c r="C149" s="8"/>
      <c r="E149" s="8"/>
    </row>
    <row r="150" spans="3:5" ht="12.35">
      <c r="C150" s="8"/>
      <c r="E150" s="8"/>
    </row>
    <row r="151" spans="3:5" ht="12.35">
      <c r="C151" s="8"/>
      <c r="E151" s="8"/>
    </row>
    <row r="152" spans="3:5" ht="12.35">
      <c r="C152" s="8"/>
      <c r="E152" s="8"/>
    </row>
    <row r="153" spans="3:5" ht="12.35">
      <c r="C153" s="8"/>
      <c r="E153" s="8"/>
    </row>
    <row r="154" spans="3:5" ht="12.35">
      <c r="C154" s="8"/>
      <c r="E154" s="8"/>
    </row>
    <row r="155" spans="3:5" ht="12.35">
      <c r="C155" s="8"/>
      <c r="E155" s="8"/>
    </row>
    <row r="156" spans="3:5" ht="12.35">
      <c r="C156" s="8"/>
      <c r="E156" s="8"/>
    </row>
    <row r="157" spans="3:5" ht="12.35">
      <c r="C157" s="8"/>
      <c r="E157" s="8"/>
    </row>
    <row r="158" spans="3:5" ht="12.35">
      <c r="C158" s="8"/>
      <c r="E158" s="8"/>
    </row>
    <row r="159" spans="3:5" ht="12.35">
      <c r="C159" s="8"/>
      <c r="E159" s="8"/>
    </row>
    <row r="160" spans="3:5" ht="12.35">
      <c r="C160" s="8"/>
      <c r="E160" s="8"/>
    </row>
    <row r="161" spans="3:5" ht="12.35">
      <c r="C161" s="8"/>
      <c r="E161" s="8"/>
    </row>
    <row r="162" spans="3:5" ht="12.35">
      <c r="C162" s="8"/>
      <c r="E162" s="8"/>
    </row>
    <row r="163" spans="3:5" ht="12.35">
      <c r="C163" s="8"/>
      <c r="E163" s="8"/>
    </row>
    <row r="164" spans="3:5" ht="12.35">
      <c r="C164" s="8"/>
      <c r="E164" s="8"/>
    </row>
    <row r="165" spans="3:5" ht="12.35">
      <c r="C165" s="8"/>
      <c r="E165" s="8"/>
    </row>
    <row r="166" spans="3:5" ht="12.35">
      <c r="C166" s="8"/>
      <c r="E166" s="8"/>
    </row>
    <row r="167" spans="3:5" ht="12.35">
      <c r="C167" s="8"/>
      <c r="E167" s="8"/>
    </row>
    <row r="168" spans="3:5" ht="12.35">
      <c r="C168" s="8"/>
      <c r="E168" s="8"/>
    </row>
    <row r="169" spans="3:5" ht="12.35">
      <c r="C169" s="8"/>
      <c r="E169" s="8"/>
    </row>
    <row r="170" spans="3:5" ht="12.35">
      <c r="C170" s="8"/>
      <c r="E170" s="8"/>
    </row>
    <row r="171" spans="3:5" ht="12.35">
      <c r="C171" s="8"/>
      <c r="E171" s="8"/>
    </row>
    <row r="172" spans="3:5" ht="12.35">
      <c r="C172" s="8"/>
      <c r="E172" s="8"/>
    </row>
    <row r="173" spans="3:5" ht="12.35">
      <c r="C173" s="8"/>
      <c r="E173" s="8"/>
    </row>
    <row r="174" spans="3:5" ht="12.35">
      <c r="C174" s="8"/>
      <c r="E174" s="8"/>
    </row>
    <row r="175" spans="3:5" ht="12.35">
      <c r="C175" s="8"/>
      <c r="E175" s="8"/>
    </row>
    <row r="176" spans="3:5" ht="12.35">
      <c r="C176" s="8"/>
      <c r="E176" s="8"/>
    </row>
    <row r="177" spans="3:5" ht="12.35">
      <c r="C177" s="8"/>
      <c r="E177" s="8"/>
    </row>
    <row r="178" spans="3:5" ht="12.35">
      <c r="C178" s="8"/>
      <c r="E178" s="8"/>
    </row>
    <row r="179" spans="3:5" ht="12.35">
      <c r="C179" s="8"/>
      <c r="E179" s="8"/>
    </row>
    <row r="180" spans="3:5" ht="12.35">
      <c r="C180" s="8"/>
      <c r="E180" s="8"/>
    </row>
    <row r="181" spans="3:5" ht="12.35">
      <c r="C181" s="8"/>
      <c r="E181" s="8"/>
    </row>
    <row r="182" spans="3:5" ht="12.35">
      <c r="C182" s="8"/>
      <c r="E182" s="8"/>
    </row>
    <row r="183" spans="3:5" ht="12.35">
      <c r="C183" s="8"/>
      <c r="E183" s="8"/>
    </row>
    <row r="184" spans="3:5" ht="12.35">
      <c r="C184" s="8"/>
      <c r="E184" s="8"/>
    </row>
    <row r="185" spans="3:5" ht="12.35">
      <c r="C185" s="8"/>
      <c r="E185" s="8"/>
    </row>
    <row r="186" spans="3:5" ht="12.35">
      <c r="C186" s="8"/>
      <c r="E186" s="8"/>
    </row>
    <row r="187" spans="3:5" ht="12.35">
      <c r="C187" s="8"/>
      <c r="E187" s="8"/>
    </row>
    <row r="188" spans="3:5" ht="12.35">
      <c r="C188" s="8"/>
      <c r="E188" s="8"/>
    </row>
    <row r="189" spans="3:5" ht="12.35">
      <c r="C189" s="8"/>
      <c r="E189" s="8"/>
    </row>
    <row r="190" spans="3:5" ht="12.35">
      <c r="C190" s="8"/>
      <c r="E190" s="8"/>
    </row>
    <row r="191" spans="3:5" ht="12.35">
      <c r="C191" s="8"/>
      <c r="E191" s="8"/>
    </row>
    <row r="192" spans="3:5" ht="12.35">
      <c r="C192" s="8"/>
      <c r="E192" s="8"/>
    </row>
    <row r="193" spans="3:5" ht="12.35">
      <c r="C193" s="8"/>
      <c r="E193" s="8"/>
    </row>
    <row r="194" spans="3:5" ht="12.35">
      <c r="C194" s="8"/>
      <c r="E194" s="8"/>
    </row>
    <row r="195" spans="3:5" ht="12.35">
      <c r="C195" s="8"/>
      <c r="E195" s="8"/>
    </row>
    <row r="196" spans="3:5" ht="12.35">
      <c r="C196" s="8"/>
      <c r="E196" s="8"/>
    </row>
    <row r="197" spans="3:5" ht="12.35">
      <c r="C197" s="8"/>
      <c r="E197" s="8"/>
    </row>
    <row r="198" spans="3:5" ht="12.35">
      <c r="C198" s="8"/>
      <c r="E198" s="8"/>
    </row>
    <row r="199" spans="3:5" ht="12.35">
      <c r="C199" s="8"/>
      <c r="E199" s="8"/>
    </row>
    <row r="200" spans="3:5" ht="12.35">
      <c r="C200" s="8"/>
      <c r="E200" s="8"/>
    </row>
    <row r="201" spans="3:5" ht="12.35">
      <c r="C201" s="8"/>
      <c r="E201" s="8"/>
    </row>
    <row r="202" spans="3:5" ht="12.35">
      <c r="C202" s="8"/>
      <c r="E202" s="8"/>
    </row>
    <row r="203" spans="3:5" ht="12.35">
      <c r="C203" s="8"/>
      <c r="E203" s="8"/>
    </row>
    <row r="204" spans="3:5" ht="12.35">
      <c r="C204" s="8"/>
      <c r="E204" s="8"/>
    </row>
    <row r="205" spans="3:5" ht="12.35">
      <c r="C205" s="8"/>
      <c r="E205" s="8"/>
    </row>
    <row r="206" spans="3:5" ht="12.35">
      <c r="C206" s="8"/>
      <c r="E206" s="8"/>
    </row>
    <row r="207" spans="3:5" ht="12.35">
      <c r="C207" s="8"/>
      <c r="E207" s="8"/>
    </row>
    <row r="208" spans="3:5" ht="12.35">
      <c r="C208" s="8"/>
      <c r="E208" s="8"/>
    </row>
    <row r="209" spans="3:5" ht="12.35">
      <c r="C209" s="8"/>
      <c r="E209" s="8"/>
    </row>
    <row r="210" spans="3:5" ht="12.35">
      <c r="C210" s="8"/>
      <c r="E210" s="8"/>
    </row>
    <row r="211" spans="3:5" ht="12.35">
      <c r="C211" s="8"/>
      <c r="E211" s="8"/>
    </row>
    <row r="212" spans="3:5" ht="12.35">
      <c r="C212" s="8"/>
      <c r="E212" s="8"/>
    </row>
    <row r="213" spans="3:5" ht="12.35">
      <c r="C213" s="8"/>
      <c r="E213" s="8"/>
    </row>
    <row r="214" spans="3:5" ht="12.35">
      <c r="C214" s="8"/>
      <c r="E214" s="8"/>
    </row>
    <row r="215" spans="3:5" ht="12.35">
      <c r="C215" s="8"/>
      <c r="E215" s="8"/>
    </row>
    <row r="216" spans="3:5" ht="12.35">
      <c r="C216" s="8"/>
      <c r="E216" s="8"/>
    </row>
    <row r="217" spans="3:5" ht="12.35">
      <c r="C217" s="8"/>
      <c r="E217" s="8"/>
    </row>
    <row r="218" spans="3:5" ht="12.35">
      <c r="C218" s="8"/>
      <c r="E218" s="8"/>
    </row>
    <row r="219" spans="3:5" ht="12.35">
      <c r="C219" s="8"/>
      <c r="E219" s="8"/>
    </row>
    <row r="220" spans="3:5" ht="12.35">
      <c r="C220" s="8"/>
      <c r="E220" s="8"/>
    </row>
    <row r="221" spans="3:5" ht="12.35">
      <c r="C221" s="8"/>
      <c r="E221" s="8"/>
    </row>
    <row r="222" spans="3:5" ht="12.35">
      <c r="C222" s="8"/>
      <c r="E222" s="8"/>
    </row>
    <row r="223" spans="3:5" ht="12.35">
      <c r="C223" s="8"/>
      <c r="E223" s="8"/>
    </row>
    <row r="224" spans="3:5" ht="12.35">
      <c r="C224" s="8"/>
      <c r="E224" s="8"/>
    </row>
    <row r="225" spans="3:5" ht="12.35">
      <c r="C225" s="8"/>
      <c r="E225" s="8"/>
    </row>
    <row r="226" spans="3:5" ht="12.35">
      <c r="C226" s="8"/>
      <c r="E226" s="8"/>
    </row>
    <row r="227" spans="3:5" ht="12.35">
      <c r="C227" s="8"/>
      <c r="E227" s="8"/>
    </row>
    <row r="228" spans="3:5" ht="12.35">
      <c r="C228" s="8"/>
      <c r="E228" s="8"/>
    </row>
    <row r="229" spans="3:5" ht="12.35">
      <c r="C229" s="8"/>
      <c r="E229" s="8"/>
    </row>
    <row r="230" spans="3:5" ht="12.35">
      <c r="C230" s="8"/>
      <c r="E230" s="8"/>
    </row>
    <row r="231" spans="3:5" ht="12.35">
      <c r="C231" s="8"/>
      <c r="E231" s="8"/>
    </row>
    <row r="232" spans="3:5" ht="12.35">
      <c r="C232" s="8"/>
      <c r="E232" s="8"/>
    </row>
    <row r="233" spans="3:5" ht="12.35">
      <c r="C233" s="8"/>
      <c r="E233" s="8"/>
    </row>
    <row r="234" spans="3:5" ht="12.35">
      <c r="C234" s="8"/>
      <c r="E234" s="8"/>
    </row>
    <row r="235" spans="3:5" ht="12.35">
      <c r="C235" s="8"/>
      <c r="E235" s="8"/>
    </row>
    <row r="236" spans="3:5" ht="12.35">
      <c r="C236" s="8"/>
      <c r="E236" s="8"/>
    </row>
    <row r="237" spans="3:5" ht="12.35">
      <c r="C237" s="8"/>
      <c r="E237" s="8"/>
    </row>
    <row r="238" spans="3:5" ht="12.35">
      <c r="C238" s="8"/>
      <c r="E238" s="8"/>
    </row>
    <row r="239" spans="3:5" ht="12.35">
      <c r="C239" s="8"/>
      <c r="E239" s="8"/>
    </row>
    <row r="240" spans="3:5" ht="12.35">
      <c r="C240" s="8"/>
      <c r="E240" s="8"/>
    </row>
    <row r="241" spans="3:5" ht="12.35">
      <c r="C241" s="8"/>
      <c r="E241" s="8"/>
    </row>
    <row r="242" spans="3:5" ht="12.35">
      <c r="C242" s="8"/>
      <c r="E242" s="8"/>
    </row>
    <row r="243" spans="3:5" ht="12.35">
      <c r="C243" s="8"/>
      <c r="E243" s="8"/>
    </row>
    <row r="244" spans="3:5" ht="12.35">
      <c r="C244" s="8"/>
      <c r="E244" s="8"/>
    </row>
    <row r="245" spans="3:5" ht="12.35">
      <c r="C245" s="8"/>
      <c r="E245" s="8"/>
    </row>
    <row r="246" spans="3:5" ht="12.35">
      <c r="C246" s="8"/>
      <c r="E246" s="8"/>
    </row>
    <row r="247" spans="3:5" ht="12.35">
      <c r="C247" s="8"/>
      <c r="E247" s="8"/>
    </row>
    <row r="248" spans="3:5" ht="12.35">
      <c r="C248" s="8"/>
      <c r="E248" s="8"/>
    </row>
    <row r="249" spans="3:5" ht="12.35">
      <c r="C249" s="8"/>
      <c r="E249" s="8"/>
    </row>
    <row r="250" spans="3:5" ht="12.35">
      <c r="C250" s="8"/>
      <c r="E250" s="8"/>
    </row>
    <row r="251" spans="3:5" ht="12.35">
      <c r="C251" s="8"/>
      <c r="E251" s="8"/>
    </row>
    <row r="252" spans="3:5" ht="12.35">
      <c r="C252" s="8"/>
      <c r="E252" s="8"/>
    </row>
    <row r="253" spans="3:5" ht="12.35">
      <c r="C253" s="8"/>
      <c r="E253" s="8"/>
    </row>
    <row r="254" spans="3:5" ht="12.35">
      <c r="C254" s="8"/>
      <c r="E254" s="8"/>
    </row>
    <row r="255" spans="3:5" ht="12.35">
      <c r="C255" s="8"/>
      <c r="E255" s="8"/>
    </row>
    <row r="256" spans="3:5" ht="12.35">
      <c r="C256" s="8"/>
      <c r="E256" s="8"/>
    </row>
    <row r="257" spans="3:5" ht="12.35">
      <c r="C257" s="8"/>
      <c r="E257" s="8"/>
    </row>
    <row r="258" spans="3:5" ht="12.35">
      <c r="C258" s="8"/>
      <c r="E258" s="8"/>
    </row>
    <row r="259" spans="3:5" ht="12.35">
      <c r="C259" s="8"/>
      <c r="E259" s="8"/>
    </row>
    <row r="260" spans="3:5" ht="12.35">
      <c r="C260" s="8"/>
      <c r="E260" s="8"/>
    </row>
    <row r="261" spans="3:5" ht="12.35">
      <c r="C261" s="8"/>
      <c r="E261" s="8"/>
    </row>
    <row r="262" spans="3:5" ht="12.35">
      <c r="C262" s="8"/>
      <c r="E262" s="8"/>
    </row>
    <row r="263" spans="3:5" ht="12.35">
      <c r="C263" s="8"/>
      <c r="E263" s="8"/>
    </row>
    <row r="264" spans="3:5" ht="12.35">
      <c r="C264" s="8"/>
      <c r="E264" s="8"/>
    </row>
    <row r="265" spans="3:5" ht="12.35">
      <c r="C265" s="8"/>
      <c r="E265" s="8"/>
    </row>
    <row r="266" spans="3:5" ht="12.35">
      <c r="C266" s="8"/>
      <c r="E266" s="8"/>
    </row>
    <row r="267" spans="3:5" ht="12.35">
      <c r="C267" s="8"/>
      <c r="E267" s="8"/>
    </row>
    <row r="268" spans="3:5" ht="12.35">
      <c r="C268" s="8"/>
      <c r="E268" s="8"/>
    </row>
    <row r="269" spans="3:5" ht="12.35">
      <c r="C269" s="8"/>
      <c r="E269" s="8"/>
    </row>
    <row r="270" spans="3:5" ht="12.35">
      <c r="C270" s="8"/>
      <c r="E270" s="8"/>
    </row>
    <row r="271" spans="3:5" ht="12.35">
      <c r="C271" s="8"/>
      <c r="E271" s="8"/>
    </row>
    <row r="272" spans="3:5" ht="12.35">
      <c r="C272" s="8"/>
      <c r="E272" s="8"/>
    </row>
    <row r="273" spans="3:5" ht="12.35">
      <c r="C273" s="8"/>
      <c r="E273" s="8"/>
    </row>
    <row r="274" spans="3:5" ht="12.35">
      <c r="C274" s="8"/>
      <c r="E274" s="8"/>
    </row>
    <row r="275" spans="3:5" ht="12.35">
      <c r="C275" s="8"/>
      <c r="E275" s="8"/>
    </row>
    <row r="276" spans="3:5" ht="12.35">
      <c r="C276" s="8"/>
      <c r="E276" s="8"/>
    </row>
    <row r="277" spans="3:5" ht="12.35">
      <c r="C277" s="8"/>
      <c r="E277" s="8"/>
    </row>
    <row r="278" spans="3:5" ht="12.35">
      <c r="C278" s="8"/>
      <c r="E278" s="8"/>
    </row>
    <row r="279" spans="3:5" ht="12.35">
      <c r="C279" s="8"/>
      <c r="E279" s="8"/>
    </row>
    <row r="280" spans="3:5" ht="12.35">
      <c r="C280" s="8"/>
      <c r="E280" s="8"/>
    </row>
    <row r="281" spans="3:5" ht="12.35">
      <c r="C281" s="8"/>
      <c r="E281" s="8"/>
    </row>
    <row r="282" spans="3:5" ht="12.35">
      <c r="C282" s="8"/>
      <c r="E282" s="8"/>
    </row>
    <row r="283" spans="3:5" ht="12.35">
      <c r="C283" s="8"/>
      <c r="E283" s="8"/>
    </row>
    <row r="284" spans="3:5" ht="12.35">
      <c r="C284" s="8"/>
      <c r="E284" s="8"/>
    </row>
    <row r="285" spans="3:5" ht="12.35">
      <c r="C285" s="8"/>
      <c r="E285" s="8"/>
    </row>
    <row r="286" spans="3:5" ht="12.35">
      <c r="C286" s="8"/>
      <c r="E286" s="8"/>
    </row>
    <row r="287" spans="3:5" ht="12.35">
      <c r="C287" s="8"/>
      <c r="E287" s="8"/>
    </row>
    <row r="288" spans="3:5" ht="12.35">
      <c r="C288" s="8"/>
      <c r="E288" s="8"/>
    </row>
    <row r="289" spans="3:5" ht="12.35">
      <c r="C289" s="8"/>
      <c r="E289" s="8"/>
    </row>
    <row r="290" spans="3:5" ht="12.35">
      <c r="C290" s="8"/>
      <c r="E290" s="8"/>
    </row>
    <row r="291" spans="3:5" ht="12.35">
      <c r="C291" s="8"/>
      <c r="E291" s="8"/>
    </row>
    <row r="292" spans="3:5" ht="12.35">
      <c r="C292" s="8"/>
      <c r="E292" s="8"/>
    </row>
    <row r="293" spans="3:5" ht="12.35">
      <c r="C293" s="8"/>
      <c r="E293" s="8"/>
    </row>
    <row r="294" spans="3:5" ht="12.35">
      <c r="C294" s="8"/>
      <c r="E294" s="8"/>
    </row>
    <row r="295" spans="3:5" ht="12.35">
      <c r="C295" s="8"/>
      <c r="E295" s="8"/>
    </row>
    <row r="296" spans="3:5" ht="12.35">
      <c r="C296" s="8"/>
      <c r="E296" s="8"/>
    </row>
    <row r="297" spans="3:5" ht="12.35">
      <c r="C297" s="8"/>
      <c r="E297" s="8"/>
    </row>
    <row r="298" spans="3:5" ht="12.35">
      <c r="C298" s="8"/>
      <c r="E298" s="8"/>
    </row>
    <row r="299" spans="3:5" ht="12.35">
      <c r="C299" s="8"/>
      <c r="E299" s="8"/>
    </row>
    <row r="300" spans="3:5" ht="12.35">
      <c r="C300" s="8"/>
      <c r="E300" s="8"/>
    </row>
    <row r="301" spans="3:5" ht="12.35">
      <c r="C301" s="8"/>
      <c r="E301" s="8"/>
    </row>
    <row r="302" spans="3:5" ht="12.35">
      <c r="C302" s="8"/>
      <c r="E302" s="8"/>
    </row>
    <row r="303" spans="3:5" ht="12.35">
      <c r="C303" s="8"/>
      <c r="E303" s="8"/>
    </row>
    <row r="304" spans="3:5" ht="12.35">
      <c r="C304" s="8"/>
      <c r="E304" s="8"/>
    </row>
    <row r="305" spans="3:5" ht="12.35">
      <c r="C305" s="8"/>
      <c r="E305" s="8"/>
    </row>
    <row r="306" spans="3:5" ht="12.35">
      <c r="C306" s="8"/>
      <c r="E306" s="8"/>
    </row>
    <row r="307" spans="3:5" ht="12.35">
      <c r="C307" s="8"/>
      <c r="E307" s="8"/>
    </row>
    <row r="308" spans="3:5" ht="12.35">
      <c r="C308" s="8"/>
      <c r="E308" s="8"/>
    </row>
    <row r="309" spans="3:5" ht="12.35">
      <c r="C309" s="8"/>
      <c r="E309" s="8"/>
    </row>
    <row r="310" spans="3:5" ht="12.35">
      <c r="C310" s="8"/>
      <c r="E310" s="8"/>
    </row>
    <row r="311" spans="3:5" ht="12.35">
      <c r="C311" s="8"/>
      <c r="E311" s="8"/>
    </row>
    <row r="312" spans="3:5" ht="12.35">
      <c r="C312" s="8"/>
      <c r="E312" s="8"/>
    </row>
    <row r="313" spans="3:5" ht="12.35">
      <c r="C313" s="8"/>
      <c r="E313" s="8"/>
    </row>
    <row r="314" spans="3:5" ht="12.35">
      <c r="C314" s="8"/>
      <c r="E314" s="8"/>
    </row>
    <row r="315" spans="3:5" ht="12.35">
      <c r="C315" s="8"/>
      <c r="E315" s="8"/>
    </row>
    <row r="316" spans="3:5" ht="12.35">
      <c r="C316" s="8"/>
      <c r="E316" s="8"/>
    </row>
    <row r="317" spans="3:5" ht="12.35">
      <c r="C317" s="8"/>
      <c r="E317" s="8"/>
    </row>
    <row r="318" spans="3:5" ht="12.35">
      <c r="C318" s="8"/>
      <c r="E318" s="8"/>
    </row>
    <row r="319" spans="3:5" ht="12.35">
      <c r="C319" s="8"/>
      <c r="E319" s="8"/>
    </row>
    <row r="320" spans="3:5" ht="12.35">
      <c r="C320" s="8"/>
      <c r="E320" s="8"/>
    </row>
    <row r="321" spans="3:5" ht="12.35">
      <c r="C321" s="8"/>
      <c r="E321" s="8"/>
    </row>
    <row r="322" spans="3:5" ht="12.35">
      <c r="C322" s="8"/>
      <c r="E322" s="8"/>
    </row>
    <row r="323" spans="3:5" ht="12.35">
      <c r="C323" s="8"/>
      <c r="E323" s="8"/>
    </row>
    <row r="324" spans="3:5" ht="12.35">
      <c r="C324" s="8"/>
      <c r="E324" s="8"/>
    </row>
    <row r="325" spans="3:5" ht="12.35">
      <c r="C325" s="8"/>
      <c r="E325" s="8"/>
    </row>
    <row r="326" spans="3:5" ht="12.35">
      <c r="C326" s="8"/>
      <c r="E326" s="8"/>
    </row>
    <row r="327" spans="3:5" ht="12.35">
      <c r="C327" s="8"/>
      <c r="E327" s="8"/>
    </row>
    <row r="328" spans="3:5" ht="12.35">
      <c r="C328" s="8"/>
      <c r="E328" s="8"/>
    </row>
    <row r="329" spans="3:5" ht="12.35">
      <c r="C329" s="8"/>
      <c r="E329" s="8"/>
    </row>
    <row r="330" spans="3:5" ht="12.35">
      <c r="C330" s="8"/>
      <c r="E330" s="8"/>
    </row>
    <row r="331" spans="3:5" ht="12.35">
      <c r="C331" s="8"/>
      <c r="E331" s="8"/>
    </row>
    <row r="332" spans="3:5" ht="12.35">
      <c r="C332" s="8"/>
      <c r="E332" s="8"/>
    </row>
    <row r="333" spans="3:5" ht="12.35">
      <c r="C333" s="8"/>
      <c r="E333" s="8"/>
    </row>
    <row r="334" spans="3:5" ht="12.35">
      <c r="C334" s="8"/>
      <c r="E334" s="8"/>
    </row>
    <row r="335" spans="3:5" ht="12.35">
      <c r="C335" s="8"/>
      <c r="E335" s="8"/>
    </row>
    <row r="336" spans="3:5" ht="12.35">
      <c r="C336" s="8"/>
      <c r="E336" s="8"/>
    </row>
    <row r="337" spans="3:5" ht="12.35">
      <c r="C337" s="8"/>
      <c r="E337" s="8"/>
    </row>
    <row r="338" spans="3:5" ht="12.35">
      <c r="C338" s="8"/>
      <c r="E338" s="8"/>
    </row>
    <row r="339" spans="3:5" ht="12.35">
      <c r="C339" s="8"/>
      <c r="E339" s="8"/>
    </row>
    <row r="340" spans="3:5" ht="12.35">
      <c r="C340" s="8"/>
      <c r="E340" s="8"/>
    </row>
    <row r="341" spans="3:5" ht="12.35">
      <c r="C341" s="8"/>
      <c r="E341" s="8"/>
    </row>
    <row r="342" spans="3:5" ht="12.35">
      <c r="C342" s="8"/>
      <c r="E342" s="8"/>
    </row>
    <row r="343" spans="3:5" ht="12.35">
      <c r="C343" s="8"/>
      <c r="E343" s="8"/>
    </row>
    <row r="344" spans="3:5" ht="12.35">
      <c r="C344" s="8"/>
      <c r="E344" s="8"/>
    </row>
    <row r="345" spans="3:5" ht="12.35">
      <c r="C345" s="8"/>
      <c r="E345" s="8"/>
    </row>
    <row r="346" spans="3:5" ht="12.35">
      <c r="C346" s="8"/>
      <c r="E346" s="8"/>
    </row>
    <row r="347" spans="3:5" ht="12.35">
      <c r="C347" s="8"/>
      <c r="E347" s="8"/>
    </row>
    <row r="348" spans="3:5" ht="12.35">
      <c r="C348" s="8"/>
      <c r="E348" s="8"/>
    </row>
    <row r="349" spans="3:5" ht="12.35">
      <c r="C349" s="8"/>
      <c r="E349" s="8"/>
    </row>
    <row r="350" spans="3:5" ht="12.35">
      <c r="C350" s="8"/>
      <c r="E350" s="8"/>
    </row>
    <row r="351" spans="3:5" ht="12.35">
      <c r="C351" s="8"/>
      <c r="E351" s="8"/>
    </row>
    <row r="352" spans="3:5" ht="12.35">
      <c r="C352" s="8"/>
      <c r="E352" s="8"/>
    </row>
    <row r="353" spans="3:5" ht="12.35">
      <c r="C353" s="8"/>
      <c r="E353" s="8"/>
    </row>
    <row r="354" spans="3:5" ht="12.35">
      <c r="C354" s="8"/>
      <c r="E354" s="8"/>
    </row>
    <row r="355" spans="3:5" ht="12.35">
      <c r="C355" s="8"/>
      <c r="E355" s="8"/>
    </row>
    <row r="356" spans="3:5" ht="12.35">
      <c r="C356" s="8"/>
      <c r="E356" s="8"/>
    </row>
    <row r="357" spans="3:5" ht="12.35">
      <c r="C357" s="8"/>
      <c r="E357" s="8"/>
    </row>
    <row r="358" spans="3:5" ht="12.35">
      <c r="C358" s="8"/>
      <c r="E358" s="8"/>
    </row>
    <row r="359" spans="3:5" ht="12.35">
      <c r="C359" s="8"/>
      <c r="E359" s="8"/>
    </row>
    <row r="360" spans="3:5" ht="12.35">
      <c r="C360" s="8"/>
      <c r="E360" s="8"/>
    </row>
    <row r="361" spans="3:5" ht="12.35">
      <c r="C361" s="8"/>
      <c r="E361" s="8"/>
    </row>
    <row r="362" spans="3:5" ht="12.35">
      <c r="C362" s="8"/>
      <c r="E362" s="8"/>
    </row>
    <row r="363" spans="3:5" ht="12.35">
      <c r="C363" s="8"/>
      <c r="E363" s="8"/>
    </row>
    <row r="364" spans="3:5" ht="12.35">
      <c r="C364" s="8"/>
      <c r="E364" s="8"/>
    </row>
    <row r="365" spans="3:5" ht="12.35">
      <c r="C365" s="8"/>
      <c r="E365" s="8"/>
    </row>
    <row r="366" spans="3:5" ht="12.35">
      <c r="C366" s="8"/>
      <c r="E366" s="8"/>
    </row>
    <row r="367" spans="3:5" ht="12.35">
      <c r="C367" s="8"/>
      <c r="E367" s="8"/>
    </row>
    <row r="368" spans="3:5" ht="12.35">
      <c r="C368" s="8"/>
      <c r="E368" s="8"/>
    </row>
    <row r="369" spans="3:5" ht="12.35">
      <c r="C369" s="8"/>
      <c r="E369" s="8"/>
    </row>
    <row r="370" spans="3:5" ht="12.35">
      <c r="C370" s="8"/>
      <c r="E370" s="8"/>
    </row>
    <row r="371" spans="3:5" ht="12.35">
      <c r="C371" s="8"/>
      <c r="E371" s="8"/>
    </row>
    <row r="372" spans="3:5" ht="12.35">
      <c r="C372" s="8"/>
      <c r="E372" s="8"/>
    </row>
    <row r="373" spans="3:5" ht="12.35">
      <c r="C373" s="8"/>
      <c r="E373" s="8"/>
    </row>
    <row r="374" spans="3:5" ht="12.35">
      <c r="C374" s="8"/>
      <c r="E374" s="8"/>
    </row>
    <row r="375" spans="3:5" ht="12.35">
      <c r="C375" s="8"/>
      <c r="E375" s="8"/>
    </row>
    <row r="376" spans="3:5" ht="12.35">
      <c r="C376" s="8"/>
      <c r="E376" s="8"/>
    </row>
    <row r="377" spans="3:5" ht="12.35">
      <c r="C377" s="8"/>
      <c r="E377" s="8"/>
    </row>
    <row r="378" spans="3:5" ht="12.35">
      <c r="C378" s="8"/>
      <c r="E378" s="8"/>
    </row>
    <row r="379" spans="3:5" ht="12.35">
      <c r="C379" s="8"/>
      <c r="E379" s="8"/>
    </row>
    <row r="380" spans="3:5" ht="12.35">
      <c r="C380" s="8"/>
      <c r="E380" s="8"/>
    </row>
    <row r="381" spans="3:5" ht="12.35">
      <c r="C381" s="8"/>
      <c r="E381" s="8"/>
    </row>
    <row r="382" spans="3:5" ht="12.35">
      <c r="C382" s="8"/>
      <c r="E382" s="8"/>
    </row>
    <row r="383" spans="3:5" ht="12.35">
      <c r="C383" s="8"/>
      <c r="E383" s="8"/>
    </row>
    <row r="384" spans="3:5" ht="12.35">
      <c r="C384" s="8"/>
      <c r="E384" s="8"/>
    </row>
    <row r="385" spans="3:5" ht="12.35">
      <c r="C385" s="8"/>
      <c r="E385" s="8"/>
    </row>
    <row r="386" spans="3:5" ht="12.35">
      <c r="C386" s="8"/>
      <c r="E386" s="8"/>
    </row>
    <row r="387" spans="3:5" ht="12.35">
      <c r="C387" s="8"/>
      <c r="E387" s="8"/>
    </row>
    <row r="388" spans="3:5" ht="12.35">
      <c r="C388" s="8"/>
      <c r="E388" s="8"/>
    </row>
    <row r="389" spans="3:5" ht="12.35">
      <c r="C389" s="8"/>
      <c r="E389" s="8"/>
    </row>
    <row r="390" spans="3:5" ht="12.35">
      <c r="C390" s="8"/>
      <c r="E390" s="8"/>
    </row>
    <row r="391" spans="3:5" ht="12.35">
      <c r="C391" s="8"/>
      <c r="E391" s="8"/>
    </row>
    <row r="392" spans="3:5" ht="12.35">
      <c r="C392" s="8"/>
      <c r="E392" s="8"/>
    </row>
    <row r="393" spans="3:5" ht="12.35">
      <c r="C393" s="8"/>
      <c r="E393" s="8"/>
    </row>
    <row r="394" spans="3:5" ht="12.35">
      <c r="C394" s="8"/>
      <c r="E394" s="8"/>
    </row>
    <row r="395" spans="3:5" ht="12.35">
      <c r="C395" s="8"/>
      <c r="E395" s="8"/>
    </row>
    <row r="396" spans="3:5" ht="12.35">
      <c r="C396" s="8"/>
      <c r="E396" s="8"/>
    </row>
    <row r="397" spans="3:5" ht="12.35">
      <c r="C397" s="8"/>
      <c r="E397" s="8"/>
    </row>
    <row r="398" spans="3:5" ht="12.35">
      <c r="C398" s="8"/>
      <c r="E398" s="8"/>
    </row>
    <row r="399" spans="3:5" ht="12.35">
      <c r="C399" s="8"/>
      <c r="E399" s="8"/>
    </row>
    <row r="400" spans="3:5" ht="12.35">
      <c r="C400" s="8"/>
      <c r="E400" s="8"/>
    </row>
    <row r="401" spans="3:5" ht="12.35">
      <c r="C401" s="8"/>
      <c r="E401" s="8"/>
    </row>
    <row r="402" spans="3:5" ht="12.35">
      <c r="C402" s="8"/>
      <c r="E402" s="8"/>
    </row>
    <row r="403" spans="3:5" ht="12.35">
      <c r="C403" s="8"/>
      <c r="E403" s="8"/>
    </row>
    <row r="404" spans="3:5" ht="12.35">
      <c r="C404" s="8"/>
      <c r="E404" s="8"/>
    </row>
    <row r="405" spans="3:5" ht="12.35">
      <c r="C405" s="8"/>
      <c r="E405" s="8"/>
    </row>
    <row r="406" spans="3:5" ht="12.35">
      <c r="C406" s="8"/>
      <c r="E406" s="8"/>
    </row>
    <row r="407" spans="3:5" ht="12.35">
      <c r="C407" s="8"/>
      <c r="E407" s="8"/>
    </row>
    <row r="408" spans="3:5" ht="12.35">
      <c r="C408" s="8"/>
      <c r="E408" s="8"/>
    </row>
    <row r="409" spans="3:5" ht="12.35">
      <c r="C409" s="8"/>
      <c r="E409" s="8"/>
    </row>
    <row r="410" spans="3:5" ht="12.35">
      <c r="C410" s="8"/>
      <c r="E410" s="8"/>
    </row>
    <row r="411" spans="3:5" ht="12.35">
      <c r="C411" s="8"/>
      <c r="E411" s="8"/>
    </row>
    <row r="412" spans="3:5" ht="12.35">
      <c r="C412" s="8"/>
      <c r="E412" s="8"/>
    </row>
    <row r="413" spans="3:5" ht="12.35">
      <c r="C413" s="8"/>
      <c r="E413" s="8"/>
    </row>
    <row r="414" spans="3:5" ht="12.35">
      <c r="C414" s="8"/>
      <c r="E414" s="8"/>
    </row>
    <row r="415" spans="3:5" ht="12.35">
      <c r="C415" s="8"/>
      <c r="E415" s="8"/>
    </row>
    <row r="416" spans="3:5" ht="12.35">
      <c r="C416" s="8"/>
      <c r="E416" s="8"/>
    </row>
    <row r="417" spans="3:5" ht="12.35">
      <c r="C417" s="8"/>
      <c r="E417" s="8"/>
    </row>
    <row r="418" spans="3:5" ht="12.35">
      <c r="C418" s="8"/>
      <c r="E418" s="8"/>
    </row>
    <row r="419" spans="3:5" ht="12.35">
      <c r="C419" s="8"/>
      <c r="E419" s="8"/>
    </row>
    <row r="420" spans="3:5" ht="12.35">
      <c r="C420" s="8"/>
      <c r="E420" s="8"/>
    </row>
    <row r="421" spans="3:5" ht="12.35">
      <c r="C421" s="8"/>
      <c r="E421" s="8"/>
    </row>
    <row r="422" spans="3:5" ht="12.35">
      <c r="C422" s="8"/>
      <c r="E422" s="8"/>
    </row>
    <row r="423" spans="3:5" ht="12.35">
      <c r="C423" s="8"/>
      <c r="E423" s="8"/>
    </row>
    <row r="424" spans="3:5" ht="12.35">
      <c r="C424" s="8"/>
      <c r="E424" s="8"/>
    </row>
    <row r="425" spans="3:5" ht="12.35">
      <c r="C425" s="8"/>
      <c r="E425" s="8"/>
    </row>
    <row r="426" spans="3:5" ht="12.35">
      <c r="C426" s="8"/>
      <c r="E426" s="8"/>
    </row>
    <row r="427" spans="3:5" ht="12.35">
      <c r="C427" s="8"/>
      <c r="E427" s="8"/>
    </row>
    <row r="428" spans="3:5" ht="12.35">
      <c r="C428" s="8"/>
      <c r="E428" s="8"/>
    </row>
    <row r="429" spans="3:5" ht="12.35">
      <c r="C429" s="8"/>
      <c r="E429" s="8"/>
    </row>
    <row r="430" spans="3:5" ht="12.35">
      <c r="C430" s="8"/>
      <c r="E430" s="8"/>
    </row>
    <row r="431" spans="3:5" ht="12.35">
      <c r="C431" s="8"/>
      <c r="E431" s="8"/>
    </row>
    <row r="432" spans="3:5" ht="12.35">
      <c r="C432" s="8"/>
      <c r="E432" s="8"/>
    </row>
    <row r="433" spans="3:5" ht="12.35">
      <c r="C433" s="8"/>
      <c r="E433" s="8"/>
    </row>
    <row r="434" spans="3:5" ht="12.35">
      <c r="C434" s="8"/>
      <c r="E434" s="8"/>
    </row>
    <row r="435" spans="3:5" ht="12.35">
      <c r="C435" s="8"/>
      <c r="E435" s="8"/>
    </row>
    <row r="436" spans="3:5" ht="12.35">
      <c r="C436" s="8"/>
      <c r="E436" s="8"/>
    </row>
    <row r="437" spans="3:5" ht="12.35">
      <c r="C437" s="8"/>
      <c r="E437" s="8"/>
    </row>
    <row r="438" spans="3:5" ht="12.35">
      <c r="C438" s="8"/>
      <c r="E438" s="8"/>
    </row>
    <row r="439" spans="3:5" ht="12.35">
      <c r="C439" s="8"/>
      <c r="E439" s="8"/>
    </row>
    <row r="440" spans="3:5" ht="12.35">
      <c r="C440" s="8"/>
      <c r="E440" s="8"/>
    </row>
    <row r="441" spans="3:5" ht="12.35">
      <c r="C441" s="8"/>
      <c r="E441" s="8"/>
    </row>
    <row r="442" spans="3:5" ht="12.35">
      <c r="C442" s="8"/>
      <c r="E442" s="8"/>
    </row>
    <row r="443" spans="3:5" ht="12.35">
      <c r="C443" s="8"/>
      <c r="E443" s="8"/>
    </row>
    <row r="444" spans="3:5" ht="12.35">
      <c r="C444" s="8"/>
      <c r="E444" s="8"/>
    </row>
    <row r="445" spans="3:5" ht="12.35">
      <c r="C445" s="8"/>
      <c r="E445" s="8"/>
    </row>
    <row r="446" spans="3:5" ht="12.35">
      <c r="C446" s="8"/>
      <c r="E446" s="8"/>
    </row>
    <row r="447" spans="3:5" ht="12.35">
      <c r="C447" s="8"/>
      <c r="E447" s="8"/>
    </row>
    <row r="448" spans="3:5" ht="12.35">
      <c r="C448" s="8"/>
      <c r="E448" s="8"/>
    </row>
    <row r="449" spans="3:5" ht="12.35">
      <c r="C449" s="8"/>
      <c r="E449" s="8"/>
    </row>
    <row r="450" spans="3:5" ht="12.35">
      <c r="C450" s="8"/>
      <c r="E450" s="8"/>
    </row>
    <row r="451" spans="3:5" ht="12.35">
      <c r="C451" s="8"/>
      <c r="E451" s="8"/>
    </row>
    <row r="452" spans="3:5" ht="12.35">
      <c r="C452" s="8"/>
      <c r="E452" s="8"/>
    </row>
    <row r="453" spans="3:5" ht="12.35">
      <c r="C453" s="8"/>
      <c r="E453" s="8"/>
    </row>
    <row r="454" spans="3:5" ht="12.35">
      <c r="C454" s="8"/>
      <c r="E454" s="8"/>
    </row>
    <row r="455" spans="3:5" ht="12.35">
      <c r="C455" s="8"/>
      <c r="E455" s="8"/>
    </row>
    <row r="456" spans="3:5" ht="12.35">
      <c r="C456" s="8"/>
      <c r="E456" s="8"/>
    </row>
    <row r="457" spans="3:5" ht="12.35">
      <c r="C457" s="8"/>
      <c r="E457" s="8"/>
    </row>
    <row r="458" spans="3:5" ht="12.35">
      <c r="C458" s="8"/>
      <c r="E458" s="8"/>
    </row>
    <row r="459" spans="3:5" ht="12.35">
      <c r="C459" s="8"/>
      <c r="E459" s="8"/>
    </row>
    <row r="460" spans="3:5" ht="12.35">
      <c r="C460" s="8"/>
      <c r="E460" s="8"/>
    </row>
    <row r="461" spans="3:5" ht="12.35">
      <c r="C461" s="8"/>
      <c r="E461" s="8"/>
    </row>
    <row r="462" spans="3:5" ht="12.35">
      <c r="C462" s="8"/>
      <c r="E462" s="8"/>
    </row>
    <row r="463" spans="3:5" ht="12.35">
      <c r="C463" s="8"/>
      <c r="E463" s="8"/>
    </row>
    <row r="464" spans="3:5" ht="12.35">
      <c r="C464" s="8"/>
      <c r="E464" s="8"/>
    </row>
    <row r="465" spans="3:5" ht="12.35">
      <c r="C465" s="8"/>
      <c r="E465" s="8"/>
    </row>
    <row r="466" spans="3:5" ht="12.35">
      <c r="C466" s="8"/>
      <c r="E466" s="8"/>
    </row>
    <row r="467" spans="3:5" ht="12.35">
      <c r="C467" s="8"/>
      <c r="E467" s="8"/>
    </row>
    <row r="468" spans="3:5" ht="12.35">
      <c r="C468" s="8"/>
      <c r="E468" s="8"/>
    </row>
    <row r="469" spans="3:5" ht="12.35">
      <c r="C469" s="8"/>
      <c r="E469" s="8"/>
    </row>
    <row r="470" spans="3:5" ht="12.35">
      <c r="C470" s="8"/>
      <c r="E470" s="8"/>
    </row>
    <row r="471" spans="3:5" ht="12.35">
      <c r="C471" s="8"/>
      <c r="E471" s="8"/>
    </row>
    <row r="472" spans="3:5" ht="12.35">
      <c r="C472" s="8"/>
      <c r="E472" s="8"/>
    </row>
    <row r="473" spans="3:5" ht="12.35">
      <c r="C473" s="8"/>
      <c r="E473" s="8"/>
    </row>
    <row r="474" spans="3:5" ht="12.35">
      <c r="C474" s="8"/>
      <c r="E474" s="8"/>
    </row>
    <row r="475" spans="3:5" ht="12.35">
      <c r="C475" s="8"/>
      <c r="E475" s="8"/>
    </row>
    <row r="476" spans="3:5" ht="12.35">
      <c r="C476" s="8"/>
      <c r="E476" s="8"/>
    </row>
    <row r="477" spans="3:5" ht="12.35">
      <c r="C477" s="8"/>
      <c r="E477" s="8"/>
    </row>
    <row r="478" spans="3:5" ht="12.35">
      <c r="C478" s="8"/>
      <c r="E478" s="8"/>
    </row>
    <row r="479" spans="3:5" ht="12.35">
      <c r="C479" s="8"/>
      <c r="E479" s="8"/>
    </row>
    <row r="480" spans="3:5" ht="12.35">
      <c r="C480" s="8"/>
      <c r="E480" s="8"/>
    </row>
    <row r="481" spans="3:5" ht="12.35">
      <c r="C481" s="8"/>
      <c r="E481" s="8"/>
    </row>
    <row r="482" spans="3:5" ht="12.35">
      <c r="C482" s="8"/>
      <c r="E482" s="8"/>
    </row>
    <row r="483" spans="3:5" ht="12.35">
      <c r="C483" s="8"/>
      <c r="E483" s="8"/>
    </row>
    <row r="484" spans="3:5" ht="12.35">
      <c r="C484" s="8"/>
      <c r="E484" s="8"/>
    </row>
    <row r="485" spans="3:5" ht="12.35">
      <c r="C485" s="8"/>
      <c r="E485" s="8"/>
    </row>
    <row r="486" spans="3:5" ht="12.35">
      <c r="C486" s="8"/>
      <c r="E486" s="8"/>
    </row>
    <row r="487" spans="3:5" ht="12.35">
      <c r="C487" s="8"/>
      <c r="E487" s="8"/>
    </row>
    <row r="488" spans="3:5" ht="12.35">
      <c r="C488" s="8"/>
      <c r="E488" s="8"/>
    </row>
    <row r="489" spans="3:5" ht="12.35">
      <c r="C489" s="8"/>
      <c r="E489" s="8"/>
    </row>
    <row r="490" spans="3:5" ht="12.35">
      <c r="C490" s="8"/>
      <c r="E490" s="8"/>
    </row>
    <row r="491" spans="3:5" ht="12.35">
      <c r="C491" s="8"/>
      <c r="E491" s="8"/>
    </row>
    <row r="492" spans="3:5" ht="12.35">
      <c r="C492" s="8"/>
      <c r="E492" s="8"/>
    </row>
    <row r="493" spans="3:5" ht="12.35">
      <c r="C493" s="8"/>
      <c r="E493" s="8"/>
    </row>
    <row r="494" spans="3:5" ht="12.35">
      <c r="C494" s="8"/>
      <c r="E494" s="8"/>
    </row>
    <row r="495" spans="3:5" ht="12.35">
      <c r="C495" s="8"/>
      <c r="E495" s="8"/>
    </row>
    <row r="496" spans="3:5" ht="12.35">
      <c r="C496" s="8"/>
      <c r="E496" s="8"/>
    </row>
    <row r="497" spans="3:5" ht="12.35">
      <c r="C497" s="8"/>
      <c r="E497" s="8"/>
    </row>
    <row r="498" spans="3:5" ht="12.35">
      <c r="C498" s="8"/>
      <c r="E498" s="8"/>
    </row>
    <row r="499" spans="3:5" ht="12.35">
      <c r="C499" s="8"/>
      <c r="E499" s="8"/>
    </row>
    <row r="500" spans="3:5" ht="12.35">
      <c r="C500" s="8"/>
      <c r="E500" s="8"/>
    </row>
    <row r="501" spans="3:5" ht="12.35">
      <c r="C501" s="8"/>
      <c r="E501" s="8"/>
    </row>
    <row r="502" spans="3:5" ht="12.35">
      <c r="C502" s="8"/>
      <c r="E502" s="8"/>
    </row>
    <row r="503" spans="3:5" ht="12.35">
      <c r="C503" s="8"/>
      <c r="E503" s="8"/>
    </row>
    <row r="504" spans="3:5" ht="12.35">
      <c r="C504" s="8"/>
      <c r="E504" s="8"/>
    </row>
    <row r="505" spans="3:5" ht="12.35">
      <c r="C505" s="8"/>
      <c r="E505" s="8"/>
    </row>
    <row r="506" spans="3:5" ht="12.35">
      <c r="C506" s="8"/>
      <c r="E506" s="8"/>
    </row>
    <row r="507" spans="3:5" ht="12.35">
      <c r="C507" s="8"/>
      <c r="E507" s="8"/>
    </row>
    <row r="508" spans="3:5" ht="12.35">
      <c r="C508" s="8"/>
      <c r="E508" s="8"/>
    </row>
    <row r="509" spans="3:5" ht="12.35">
      <c r="C509" s="8"/>
      <c r="E509" s="8"/>
    </row>
    <row r="510" spans="3:5" ht="12.35">
      <c r="C510" s="8"/>
      <c r="E510" s="8"/>
    </row>
    <row r="511" spans="3:5" ht="12.35">
      <c r="C511" s="8"/>
      <c r="E511" s="8"/>
    </row>
    <row r="512" spans="3:5" ht="12.35">
      <c r="C512" s="8"/>
      <c r="E512" s="8"/>
    </row>
    <row r="513" spans="3:5" ht="12.35">
      <c r="C513" s="8"/>
      <c r="E513" s="8"/>
    </row>
    <row r="514" spans="3:5" ht="12.35">
      <c r="C514" s="8"/>
      <c r="E514" s="8"/>
    </row>
    <row r="515" spans="3:5" ht="12.35">
      <c r="C515" s="8"/>
      <c r="E515" s="8"/>
    </row>
    <row r="516" spans="3:5" ht="12.35">
      <c r="C516" s="8"/>
      <c r="E516" s="8"/>
    </row>
    <row r="517" spans="3:5" ht="12.35">
      <c r="C517" s="8"/>
      <c r="E517" s="8"/>
    </row>
    <row r="518" spans="3:5" ht="12.35">
      <c r="C518" s="8"/>
      <c r="E518" s="8"/>
    </row>
    <row r="519" spans="3:5" ht="12.35">
      <c r="C519" s="8"/>
      <c r="E519" s="8"/>
    </row>
    <row r="520" spans="3:5" ht="12.35">
      <c r="C520" s="8"/>
      <c r="E520" s="8"/>
    </row>
    <row r="521" spans="3:5" ht="12.35">
      <c r="C521" s="8"/>
      <c r="E521" s="8"/>
    </row>
    <row r="522" spans="3:5" ht="12.35">
      <c r="C522" s="8"/>
      <c r="E522" s="8"/>
    </row>
    <row r="523" spans="3:5" ht="12.35">
      <c r="C523" s="8"/>
      <c r="E523" s="8"/>
    </row>
    <row r="524" spans="3:5" ht="12.35">
      <c r="C524" s="8"/>
      <c r="E524" s="8"/>
    </row>
    <row r="525" spans="3:5" ht="12.35">
      <c r="C525" s="8"/>
      <c r="E525" s="8"/>
    </row>
    <row r="526" spans="3:5" ht="12.35">
      <c r="C526" s="8"/>
      <c r="E526" s="8"/>
    </row>
    <row r="527" spans="3:5" ht="12.35">
      <c r="C527" s="8"/>
      <c r="E527" s="8"/>
    </row>
    <row r="528" spans="3:5" ht="12.35">
      <c r="C528" s="8"/>
      <c r="E528" s="8"/>
    </row>
    <row r="529" spans="3:5" ht="12.35">
      <c r="C529" s="8"/>
      <c r="E529" s="8"/>
    </row>
    <row r="530" spans="3:5" ht="12.35">
      <c r="C530" s="8"/>
      <c r="E530" s="8"/>
    </row>
    <row r="531" spans="3:5" ht="12.35">
      <c r="C531" s="8"/>
      <c r="E531" s="8"/>
    </row>
    <row r="532" spans="3:5" ht="12.35">
      <c r="C532" s="8"/>
      <c r="E532" s="8"/>
    </row>
    <row r="533" spans="3:5" ht="12.35">
      <c r="C533" s="8"/>
      <c r="E533" s="8"/>
    </row>
    <row r="534" spans="3:5" ht="12.35">
      <c r="C534" s="8"/>
      <c r="E534" s="8"/>
    </row>
    <row r="535" spans="3:5" ht="12.35">
      <c r="C535" s="8"/>
      <c r="E535" s="8"/>
    </row>
    <row r="536" spans="3:5" ht="12.35">
      <c r="C536" s="8"/>
      <c r="E536" s="8"/>
    </row>
    <row r="537" spans="3:5" ht="12.35">
      <c r="C537" s="8"/>
      <c r="E537" s="8"/>
    </row>
    <row r="538" spans="3:5" ht="12.35">
      <c r="C538" s="8"/>
      <c r="E538" s="8"/>
    </row>
    <row r="539" spans="3:5" ht="12.35">
      <c r="C539" s="8"/>
      <c r="E539" s="8"/>
    </row>
    <row r="540" spans="3:5" ht="12.35">
      <c r="C540" s="8"/>
      <c r="E540" s="8"/>
    </row>
    <row r="541" spans="3:5" ht="12.35">
      <c r="C541" s="8"/>
      <c r="E541" s="8"/>
    </row>
    <row r="542" spans="3:5" ht="12.35">
      <c r="C542" s="8"/>
      <c r="E542" s="8"/>
    </row>
    <row r="543" spans="3:5" ht="12.35">
      <c r="C543" s="8"/>
      <c r="E543" s="8"/>
    </row>
    <row r="544" spans="3:5" ht="12.35">
      <c r="C544" s="8"/>
      <c r="E544" s="8"/>
    </row>
    <row r="545" spans="3:5" ht="12.35">
      <c r="C545" s="8"/>
      <c r="E545" s="8"/>
    </row>
    <row r="546" spans="3:5" ht="12.35">
      <c r="C546" s="8"/>
      <c r="E546" s="8"/>
    </row>
    <row r="547" spans="3:5" ht="12.35">
      <c r="C547" s="8"/>
      <c r="E547" s="8"/>
    </row>
    <row r="548" spans="3:5" ht="12.35">
      <c r="C548" s="8"/>
      <c r="E548" s="8"/>
    </row>
    <row r="549" spans="3:5" ht="12.35">
      <c r="C549" s="8"/>
      <c r="E549" s="8"/>
    </row>
    <row r="550" spans="3:5" ht="12.35">
      <c r="C550" s="8"/>
      <c r="E550" s="8"/>
    </row>
    <row r="551" spans="3:5" ht="12.35">
      <c r="C551" s="8"/>
      <c r="E551" s="8"/>
    </row>
    <row r="552" spans="3:5" ht="12.35">
      <c r="C552" s="8"/>
      <c r="E552" s="8"/>
    </row>
    <row r="553" spans="3:5" ht="12.35">
      <c r="C553" s="8"/>
      <c r="E553" s="8"/>
    </row>
    <row r="554" spans="3:5" ht="12.35">
      <c r="C554" s="8"/>
      <c r="E554" s="8"/>
    </row>
    <row r="555" spans="3:5" ht="12.35">
      <c r="C555" s="8"/>
      <c r="E555" s="8"/>
    </row>
    <row r="556" spans="3:5" ht="12.35">
      <c r="C556" s="8"/>
      <c r="E556" s="8"/>
    </row>
    <row r="557" spans="3:5" ht="12.35">
      <c r="C557" s="8"/>
      <c r="E557" s="8"/>
    </row>
    <row r="558" spans="3:5" ht="12.35">
      <c r="C558" s="8"/>
      <c r="E558" s="8"/>
    </row>
    <row r="559" spans="3:5" ht="12.35">
      <c r="C559" s="8"/>
      <c r="E559" s="8"/>
    </row>
    <row r="560" spans="3:5" ht="12.35">
      <c r="C560" s="8"/>
      <c r="E560" s="8"/>
    </row>
    <row r="561" spans="3:5" ht="12.35">
      <c r="C561" s="8"/>
      <c r="E561" s="8"/>
    </row>
    <row r="562" spans="3:5" ht="12.35">
      <c r="C562" s="8"/>
      <c r="E562" s="8"/>
    </row>
    <row r="563" spans="3:5" ht="12.35">
      <c r="C563" s="8"/>
      <c r="E563" s="8"/>
    </row>
    <row r="564" spans="3:5" ht="12.35">
      <c r="C564" s="8"/>
      <c r="E564" s="8"/>
    </row>
    <row r="565" spans="3:5" ht="12.35">
      <c r="C565" s="8"/>
      <c r="E565" s="8"/>
    </row>
    <row r="566" spans="3:5" ht="12.35">
      <c r="C566" s="8"/>
      <c r="E566" s="8"/>
    </row>
    <row r="567" spans="3:5" ht="12.35">
      <c r="C567" s="8"/>
      <c r="E567" s="8"/>
    </row>
    <row r="568" spans="3:5" ht="12.35">
      <c r="C568" s="8"/>
      <c r="E568" s="8"/>
    </row>
    <row r="569" spans="3:5" ht="12.35">
      <c r="C569" s="8"/>
      <c r="E569" s="8"/>
    </row>
    <row r="570" spans="3:5" ht="12.35">
      <c r="C570" s="8"/>
      <c r="E570" s="8"/>
    </row>
    <row r="571" spans="3:5" ht="12.35">
      <c r="C571" s="8"/>
      <c r="E571" s="8"/>
    </row>
    <row r="572" spans="3:5" ht="12.35">
      <c r="C572" s="8"/>
      <c r="E572" s="8"/>
    </row>
    <row r="573" spans="3:5" ht="12.35">
      <c r="C573" s="8"/>
      <c r="E573" s="8"/>
    </row>
    <row r="574" spans="3:5" ht="12.35">
      <c r="C574" s="8"/>
      <c r="E574" s="8"/>
    </row>
    <row r="575" spans="3:5" ht="12.35">
      <c r="C575" s="8"/>
      <c r="E575" s="8"/>
    </row>
    <row r="576" spans="3:5" ht="12.35">
      <c r="C576" s="8"/>
      <c r="E576" s="8"/>
    </row>
    <row r="577" spans="3:5" ht="12.35">
      <c r="C577" s="8"/>
      <c r="E577" s="8"/>
    </row>
    <row r="578" spans="3:5" ht="12.35">
      <c r="C578" s="8"/>
      <c r="E578" s="8"/>
    </row>
    <row r="579" spans="3:5" ht="12.35">
      <c r="C579" s="8"/>
      <c r="E579" s="8"/>
    </row>
    <row r="580" spans="3:5" ht="12.35">
      <c r="C580" s="8"/>
      <c r="E580" s="8"/>
    </row>
    <row r="581" spans="3:5" ht="12.35">
      <c r="C581" s="8"/>
      <c r="E581" s="8"/>
    </row>
    <row r="582" spans="3:5" ht="12.35">
      <c r="C582" s="8"/>
      <c r="E582" s="8"/>
    </row>
    <row r="583" spans="3:5" ht="12.35">
      <c r="C583" s="8"/>
      <c r="E583" s="8"/>
    </row>
    <row r="584" spans="3:5" ht="12.35">
      <c r="C584" s="8"/>
      <c r="E584" s="8"/>
    </row>
    <row r="585" spans="3:5" ht="12.35">
      <c r="C585" s="8"/>
      <c r="E585" s="8"/>
    </row>
    <row r="586" spans="3:5" ht="12.35">
      <c r="C586" s="8"/>
      <c r="E586" s="8"/>
    </row>
    <row r="587" spans="3:5" ht="12.35">
      <c r="C587" s="8"/>
      <c r="E587" s="8"/>
    </row>
    <row r="588" spans="3:5" ht="12.35">
      <c r="C588" s="8"/>
      <c r="E588" s="8"/>
    </row>
    <row r="589" spans="3:5" ht="12.35">
      <c r="C589" s="8"/>
      <c r="E589" s="8"/>
    </row>
    <row r="590" spans="3:5" ht="12.35">
      <c r="C590" s="8"/>
      <c r="E590" s="8"/>
    </row>
    <row r="591" spans="3:5" ht="12.35">
      <c r="C591" s="8"/>
      <c r="E591" s="8"/>
    </row>
    <row r="592" spans="3:5" ht="12.35">
      <c r="C592" s="8"/>
      <c r="E592" s="8"/>
    </row>
    <row r="593" spans="3:5" ht="12.35">
      <c r="C593" s="8"/>
      <c r="E593" s="8"/>
    </row>
    <row r="594" spans="3:5" ht="12.35">
      <c r="C594" s="8"/>
      <c r="E594" s="8"/>
    </row>
    <row r="595" spans="3:5" ht="12.35">
      <c r="C595" s="8"/>
      <c r="E595" s="8"/>
    </row>
    <row r="596" spans="3:5" ht="12.35">
      <c r="C596" s="8"/>
      <c r="E596" s="8"/>
    </row>
    <row r="597" spans="3:5" ht="12.35">
      <c r="C597" s="8"/>
      <c r="E597" s="8"/>
    </row>
    <row r="598" spans="3:5" ht="12.35">
      <c r="C598" s="8"/>
      <c r="E598" s="8"/>
    </row>
    <row r="599" spans="3:5" ht="12.35">
      <c r="C599" s="8"/>
      <c r="E599" s="8"/>
    </row>
    <row r="600" spans="3:5" ht="12.35">
      <c r="C600" s="8"/>
      <c r="E600" s="8"/>
    </row>
    <row r="601" spans="3:5" ht="12.35">
      <c r="C601" s="8"/>
      <c r="E601" s="8"/>
    </row>
    <row r="602" spans="3:5" ht="12.35">
      <c r="C602" s="8"/>
      <c r="E602" s="8"/>
    </row>
    <row r="603" spans="3:5" ht="12.35">
      <c r="C603" s="8"/>
      <c r="E603" s="8"/>
    </row>
    <row r="604" spans="3:5" ht="12.35">
      <c r="C604" s="8"/>
      <c r="E604" s="8"/>
    </row>
    <row r="605" spans="3:5" ht="12.35">
      <c r="C605" s="8"/>
      <c r="E605" s="8"/>
    </row>
    <row r="606" spans="3:5" ht="12.35">
      <c r="C606" s="8"/>
      <c r="E606" s="8"/>
    </row>
    <row r="607" spans="3:5" ht="12.35">
      <c r="C607" s="8"/>
      <c r="E607" s="8"/>
    </row>
    <row r="608" spans="3:5" ht="12.35">
      <c r="C608" s="8"/>
      <c r="E608" s="8"/>
    </row>
    <row r="609" spans="3:5" ht="12.35">
      <c r="C609" s="8"/>
      <c r="E609" s="8"/>
    </row>
    <row r="610" spans="3:5" ht="12.35">
      <c r="C610" s="8"/>
      <c r="E610" s="8"/>
    </row>
    <row r="611" spans="3:5" ht="12.35">
      <c r="C611" s="8"/>
      <c r="E611" s="8"/>
    </row>
    <row r="612" spans="3:5" ht="12.35">
      <c r="C612" s="8"/>
      <c r="E612" s="8"/>
    </row>
    <row r="613" spans="3:5" ht="12.35">
      <c r="C613" s="8"/>
      <c r="E613" s="8"/>
    </row>
    <row r="614" spans="3:5" ht="12.35">
      <c r="C614" s="8"/>
      <c r="E614" s="8"/>
    </row>
    <row r="615" spans="3:5" ht="12.35">
      <c r="C615" s="8"/>
      <c r="E615" s="8"/>
    </row>
    <row r="616" spans="3:5" ht="12.35">
      <c r="C616" s="8"/>
      <c r="E616" s="8"/>
    </row>
    <row r="617" spans="3:5" ht="12.35">
      <c r="C617" s="8"/>
      <c r="E617" s="8"/>
    </row>
    <row r="618" spans="3:5" ht="12.35">
      <c r="C618" s="8"/>
      <c r="E618" s="8"/>
    </row>
    <row r="619" spans="3:5" ht="12.35">
      <c r="C619" s="8"/>
      <c r="E619" s="8"/>
    </row>
    <row r="620" spans="3:5" ht="12.35">
      <c r="C620" s="8"/>
      <c r="E620" s="8"/>
    </row>
    <row r="621" spans="3:5" ht="12.35">
      <c r="C621" s="8"/>
      <c r="E621" s="8"/>
    </row>
    <row r="622" spans="3:5" ht="12.35">
      <c r="C622" s="8"/>
      <c r="E622" s="8"/>
    </row>
    <row r="623" spans="3:5" ht="12.35">
      <c r="C623" s="8"/>
      <c r="E623" s="8"/>
    </row>
    <row r="624" spans="3:5" ht="12.35">
      <c r="C624" s="8"/>
      <c r="E624" s="8"/>
    </row>
    <row r="625" spans="3:5" ht="12.35">
      <c r="C625" s="8"/>
      <c r="E625" s="8"/>
    </row>
    <row r="626" spans="3:5" ht="12.35">
      <c r="C626" s="8"/>
      <c r="E626" s="8"/>
    </row>
    <row r="627" spans="3:5" ht="12.35">
      <c r="C627" s="8"/>
      <c r="E627" s="8"/>
    </row>
    <row r="628" spans="3:5" ht="12.35">
      <c r="C628" s="8"/>
      <c r="E628" s="8"/>
    </row>
    <row r="629" spans="3:5" ht="12.35">
      <c r="C629" s="8"/>
      <c r="E629" s="8"/>
    </row>
    <row r="630" spans="3:5" ht="12.35">
      <c r="C630" s="8"/>
      <c r="E630" s="8"/>
    </row>
    <row r="631" spans="3:5" ht="12.35">
      <c r="C631" s="8"/>
      <c r="E631" s="8"/>
    </row>
    <row r="632" spans="3:5" ht="12.35">
      <c r="C632" s="8"/>
      <c r="E632" s="8"/>
    </row>
    <row r="633" spans="3:5" ht="12.35">
      <c r="C633" s="8"/>
      <c r="E633" s="8"/>
    </row>
    <row r="634" spans="3:5" ht="12.35">
      <c r="C634" s="8"/>
      <c r="E634" s="8"/>
    </row>
    <row r="635" spans="3:5" ht="12.35">
      <c r="C635" s="8"/>
      <c r="E635" s="8"/>
    </row>
    <row r="636" spans="3:5" ht="12.35">
      <c r="C636" s="8"/>
      <c r="E636" s="8"/>
    </row>
    <row r="637" spans="3:5" ht="12.35">
      <c r="C637" s="8"/>
      <c r="E637" s="8"/>
    </row>
    <row r="638" spans="3:5" ht="12.35">
      <c r="C638" s="8"/>
      <c r="E638" s="8"/>
    </row>
    <row r="639" spans="3:5" ht="12.35">
      <c r="C639" s="8"/>
      <c r="E639" s="8"/>
    </row>
    <row r="640" spans="3:5" ht="12.35">
      <c r="C640" s="8"/>
      <c r="E640" s="8"/>
    </row>
    <row r="641" spans="3:5" ht="12.35">
      <c r="C641" s="8"/>
      <c r="E641" s="8"/>
    </row>
    <row r="642" spans="3:5" ht="12.35">
      <c r="C642" s="8"/>
      <c r="E642" s="8"/>
    </row>
    <row r="643" spans="3:5" ht="12.35">
      <c r="C643" s="8"/>
      <c r="E643" s="8"/>
    </row>
    <row r="644" spans="3:5" ht="12.35">
      <c r="C644" s="8"/>
      <c r="E644" s="8"/>
    </row>
    <row r="645" spans="3:5" ht="12.35">
      <c r="C645" s="8"/>
      <c r="E645" s="8"/>
    </row>
    <row r="646" spans="3:5" ht="12.35">
      <c r="C646" s="8"/>
      <c r="E646" s="8"/>
    </row>
    <row r="647" spans="3:5" ht="12.35">
      <c r="C647" s="8"/>
      <c r="E647" s="8"/>
    </row>
    <row r="648" spans="3:5" ht="12.35">
      <c r="C648" s="8"/>
      <c r="E648" s="8"/>
    </row>
    <row r="649" spans="3:5" ht="12.35">
      <c r="C649" s="8"/>
      <c r="E649" s="8"/>
    </row>
    <row r="650" spans="3:5" ht="12.35">
      <c r="C650" s="8"/>
      <c r="E650" s="8"/>
    </row>
    <row r="651" spans="3:5" ht="12.35">
      <c r="C651" s="8"/>
      <c r="E651" s="8"/>
    </row>
    <row r="652" spans="3:5" ht="12.35">
      <c r="C652" s="8"/>
      <c r="E652" s="8"/>
    </row>
    <row r="653" spans="3:5" ht="12.35">
      <c r="C653" s="8"/>
      <c r="E653" s="8"/>
    </row>
    <row r="654" spans="3:5" ht="12.35">
      <c r="C654" s="8"/>
      <c r="E654" s="8"/>
    </row>
    <row r="655" spans="3:5" ht="12.35">
      <c r="C655" s="8"/>
      <c r="E655" s="8"/>
    </row>
    <row r="656" spans="3:5" ht="12.35">
      <c r="C656" s="8"/>
      <c r="E656" s="8"/>
    </row>
    <row r="657" spans="3:5" ht="12.35">
      <c r="C657" s="8"/>
      <c r="E657" s="8"/>
    </row>
    <row r="658" spans="3:5" ht="12.35">
      <c r="C658" s="8"/>
      <c r="E658" s="8"/>
    </row>
    <row r="659" spans="3:5" ht="12.35">
      <c r="C659" s="8"/>
      <c r="E659" s="8"/>
    </row>
    <row r="660" spans="3:5" ht="12.35">
      <c r="C660" s="8"/>
      <c r="E660" s="8"/>
    </row>
    <row r="661" spans="3:5" ht="12.35">
      <c r="C661" s="8"/>
      <c r="E661" s="8"/>
    </row>
    <row r="662" spans="3:5" ht="12.35">
      <c r="C662" s="8"/>
      <c r="E662" s="8"/>
    </row>
    <row r="663" spans="3:5" ht="12.35">
      <c r="C663" s="8"/>
      <c r="E663" s="8"/>
    </row>
    <row r="664" spans="3:5" ht="12.35">
      <c r="C664" s="8"/>
      <c r="E664" s="8"/>
    </row>
    <row r="665" spans="3:5" ht="12.35">
      <c r="C665" s="8"/>
      <c r="E665" s="8"/>
    </row>
    <row r="666" spans="3:5" ht="12.35">
      <c r="C666" s="8"/>
      <c r="E666" s="8"/>
    </row>
    <row r="667" spans="3:5" ht="12.35">
      <c r="C667" s="8"/>
      <c r="E667" s="8"/>
    </row>
    <row r="668" spans="3:5" ht="12.35">
      <c r="C668" s="8"/>
      <c r="E668" s="8"/>
    </row>
    <row r="669" spans="3:5" ht="12.35">
      <c r="C669" s="8"/>
      <c r="E669" s="8"/>
    </row>
    <row r="670" spans="3:5" ht="12.35">
      <c r="C670" s="8"/>
      <c r="E670" s="8"/>
    </row>
    <row r="671" spans="3:5" ht="12.35">
      <c r="C671" s="8"/>
      <c r="E671" s="8"/>
    </row>
    <row r="672" spans="3:5" ht="12.35">
      <c r="C672" s="8"/>
      <c r="E672" s="8"/>
    </row>
    <row r="673" spans="3:5" ht="12.35">
      <c r="C673" s="8"/>
      <c r="E673" s="8"/>
    </row>
    <row r="674" spans="3:5" ht="12.35">
      <c r="C674" s="8"/>
      <c r="E674" s="8"/>
    </row>
    <row r="675" spans="3:5" ht="12.35">
      <c r="C675" s="8"/>
      <c r="E675" s="8"/>
    </row>
    <row r="676" spans="3:5" ht="12.35">
      <c r="C676" s="8"/>
      <c r="E676" s="8"/>
    </row>
    <row r="677" spans="3:5" ht="12.35">
      <c r="C677" s="8"/>
      <c r="E677" s="8"/>
    </row>
    <row r="678" spans="3:5" ht="12.35">
      <c r="C678" s="8"/>
      <c r="E678" s="8"/>
    </row>
    <row r="679" spans="3:5" ht="12.35">
      <c r="C679" s="8"/>
      <c r="E679" s="8"/>
    </row>
    <row r="680" spans="3:5" ht="12.35">
      <c r="C680" s="8"/>
      <c r="E680" s="8"/>
    </row>
    <row r="681" spans="3:5" ht="12.35">
      <c r="C681" s="8"/>
      <c r="E681" s="8"/>
    </row>
    <row r="682" spans="3:5" ht="12.35">
      <c r="C682" s="8"/>
      <c r="E682" s="8"/>
    </row>
    <row r="683" spans="3:5" ht="12.35">
      <c r="C683" s="8"/>
      <c r="E683" s="8"/>
    </row>
    <row r="684" spans="3:5" ht="12.35">
      <c r="C684" s="8"/>
      <c r="E684" s="8"/>
    </row>
    <row r="685" spans="3:5" ht="12.35">
      <c r="C685" s="8"/>
      <c r="E685" s="8"/>
    </row>
    <row r="686" spans="3:5" ht="12.35">
      <c r="C686" s="8"/>
      <c r="E686" s="8"/>
    </row>
    <row r="687" spans="3:5" ht="12.35">
      <c r="C687" s="8"/>
      <c r="E687" s="8"/>
    </row>
    <row r="688" spans="3:5" ht="12.35">
      <c r="C688" s="8"/>
      <c r="E688" s="8"/>
    </row>
    <row r="689" spans="3:5" ht="12.35">
      <c r="C689" s="8"/>
      <c r="E689" s="8"/>
    </row>
    <row r="690" spans="3:5" ht="12.35">
      <c r="C690" s="8"/>
      <c r="E690" s="8"/>
    </row>
    <row r="691" spans="3:5" ht="12.35">
      <c r="C691" s="8"/>
      <c r="E691" s="8"/>
    </row>
    <row r="692" spans="3:5" ht="12.35">
      <c r="C692" s="8"/>
      <c r="E692" s="8"/>
    </row>
    <row r="693" spans="3:5" ht="12.35">
      <c r="C693" s="8"/>
      <c r="E693" s="8"/>
    </row>
    <row r="694" spans="3:5" ht="12.35">
      <c r="C694" s="8"/>
      <c r="E694" s="8"/>
    </row>
    <row r="695" spans="3:5" ht="12.35">
      <c r="C695" s="8"/>
      <c r="E695" s="8"/>
    </row>
    <row r="696" spans="3:5" ht="12.35">
      <c r="C696" s="8"/>
      <c r="E696" s="8"/>
    </row>
    <row r="697" spans="3:5" ht="12.35">
      <c r="C697" s="8"/>
      <c r="E697" s="8"/>
    </row>
    <row r="698" spans="3:5" ht="12.35">
      <c r="C698" s="8"/>
      <c r="E698" s="8"/>
    </row>
    <row r="699" spans="3:5" ht="12.35">
      <c r="C699" s="8"/>
      <c r="E699" s="8"/>
    </row>
    <row r="700" spans="3:5" ht="12.35">
      <c r="C700" s="8"/>
      <c r="E700" s="8"/>
    </row>
    <row r="701" spans="3:5" ht="12.35">
      <c r="C701" s="8"/>
      <c r="E701" s="8"/>
    </row>
    <row r="702" spans="3:5" ht="12.35">
      <c r="C702" s="8"/>
      <c r="E702" s="8"/>
    </row>
    <row r="703" spans="3:5" ht="12.35">
      <c r="C703" s="8"/>
      <c r="E703" s="8"/>
    </row>
    <row r="704" spans="3:5" ht="12.35">
      <c r="C704" s="8"/>
      <c r="E704" s="8"/>
    </row>
    <row r="705" spans="3:5" ht="12.35">
      <c r="C705" s="8"/>
      <c r="E705" s="8"/>
    </row>
    <row r="706" spans="3:5" ht="12.35">
      <c r="C706" s="8"/>
      <c r="E706" s="8"/>
    </row>
    <row r="707" spans="3:5" ht="12.35">
      <c r="C707" s="8"/>
      <c r="E707" s="8"/>
    </row>
    <row r="708" spans="3:5" ht="12.35">
      <c r="C708" s="8"/>
      <c r="E708" s="8"/>
    </row>
    <row r="709" spans="3:5" ht="12.35">
      <c r="C709" s="8"/>
      <c r="E709" s="8"/>
    </row>
    <row r="710" spans="3:5" ht="12.35">
      <c r="C710" s="8"/>
      <c r="E710" s="8"/>
    </row>
    <row r="711" spans="3:5" ht="12.35">
      <c r="C711" s="8"/>
      <c r="E711" s="8"/>
    </row>
    <row r="712" spans="3:5" ht="12.35">
      <c r="C712" s="8"/>
      <c r="E712" s="8"/>
    </row>
    <row r="713" spans="3:5" ht="12.35">
      <c r="C713" s="8"/>
      <c r="E713" s="8"/>
    </row>
    <row r="714" spans="3:5" ht="12.35">
      <c r="C714" s="8"/>
      <c r="E714" s="8"/>
    </row>
    <row r="715" spans="3:5" ht="12.35">
      <c r="C715" s="8"/>
      <c r="E715" s="8"/>
    </row>
    <row r="716" spans="3:5" ht="12.35">
      <c r="C716" s="8"/>
      <c r="E716" s="8"/>
    </row>
    <row r="717" spans="3:5" ht="12.35">
      <c r="C717" s="8"/>
      <c r="E717" s="8"/>
    </row>
    <row r="718" spans="3:5" ht="12.35">
      <c r="C718" s="8"/>
      <c r="E718" s="8"/>
    </row>
    <row r="719" spans="3:5" ht="12.35">
      <c r="C719" s="8"/>
      <c r="E719" s="8"/>
    </row>
    <row r="720" spans="3:5" ht="12.35">
      <c r="C720" s="8"/>
      <c r="E720" s="8"/>
    </row>
    <row r="721" spans="3:5" ht="12.35">
      <c r="C721" s="8"/>
      <c r="E721" s="8"/>
    </row>
    <row r="722" spans="3:5" ht="12.35">
      <c r="C722" s="8"/>
      <c r="E722" s="8"/>
    </row>
    <row r="723" spans="3:5" ht="12.35">
      <c r="C723" s="8"/>
      <c r="E723" s="8"/>
    </row>
    <row r="724" spans="3:5" ht="12.35">
      <c r="C724" s="8"/>
      <c r="E724" s="8"/>
    </row>
    <row r="725" spans="3:5" ht="12.35">
      <c r="C725" s="8"/>
      <c r="E725" s="8"/>
    </row>
    <row r="726" spans="3:5" ht="12.35">
      <c r="C726" s="8"/>
      <c r="E726" s="8"/>
    </row>
    <row r="727" spans="3:5" ht="12.35">
      <c r="C727" s="8"/>
      <c r="E727" s="8"/>
    </row>
    <row r="728" spans="3:5" ht="12.35">
      <c r="C728" s="8"/>
      <c r="E728" s="8"/>
    </row>
    <row r="729" spans="3:5" ht="12.35">
      <c r="C729" s="8"/>
      <c r="E729" s="8"/>
    </row>
    <row r="730" spans="3:5" ht="12.35">
      <c r="C730" s="8"/>
      <c r="E730" s="8"/>
    </row>
    <row r="731" spans="3:5" ht="12.35">
      <c r="C731" s="8"/>
      <c r="E731" s="8"/>
    </row>
    <row r="732" spans="3:5" ht="12.35">
      <c r="C732" s="8"/>
      <c r="E732" s="8"/>
    </row>
    <row r="733" spans="3:5" ht="12.35">
      <c r="C733" s="8"/>
      <c r="E733" s="8"/>
    </row>
    <row r="734" spans="3:5" ht="12.35">
      <c r="C734" s="8"/>
      <c r="E734" s="8"/>
    </row>
    <row r="735" spans="3:5" ht="12.35">
      <c r="C735" s="8"/>
      <c r="E735" s="8"/>
    </row>
    <row r="736" spans="3:5" ht="12.35">
      <c r="C736" s="8"/>
      <c r="E736" s="8"/>
    </row>
    <row r="737" spans="3:5" ht="12.35">
      <c r="C737" s="8"/>
      <c r="E737" s="8"/>
    </row>
    <row r="738" spans="3:5" ht="12.35">
      <c r="C738" s="8"/>
      <c r="E738" s="8"/>
    </row>
    <row r="739" spans="3:5" ht="12.35">
      <c r="C739" s="8"/>
      <c r="E739" s="8"/>
    </row>
    <row r="740" spans="3:5" ht="12.35">
      <c r="C740" s="8"/>
      <c r="E740" s="8"/>
    </row>
    <row r="741" spans="3:5" ht="12.35">
      <c r="C741" s="8"/>
      <c r="E741" s="8"/>
    </row>
    <row r="742" spans="3:5" ht="12.35">
      <c r="C742" s="8"/>
      <c r="E742" s="8"/>
    </row>
    <row r="743" spans="3:5" ht="12.35">
      <c r="C743" s="8"/>
      <c r="E743" s="8"/>
    </row>
    <row r="744" spans="3:5" ht="12.35">
      <c r="C744" s="8"/>
      <c r="E744" s="8"/>
    </row>
    <row r="745" spans="3:5" ht="12.35">
      <c r="C745" s="8"/>
      <c r="E745" s="8"/>
    </row>
    <row r="746" spans="3:5" ht="12.35">
      <c r="C746" s="8"/>
      <c r="E746" s="8"/>
    </row>
    <row r="747" spans="3:5" ht="12.35">
      <c r="C747" s="8"/>
      <c r="E747" s="8"/>
    </row>
    <row r="748" spans="3:5" ht="12.35">
      <c r="C748" s="8"/>
      <c r="E748" s="8"/>
    </row>
    <row r="749" spans="3:5" ht="12.35">
      <c r="C749" s="8"/>
      <c r="E749" s="8"/>
    </row>
    <row r="750" spans="3:5" ht="12.35">
      <c r="C750" s="8"/>
      <c r="E750" s="8"/>
    </row>
    <row r="751" spans="3:5" ht="12.35">
      <c r="C751" s="8"/>
      <c r="E751" s="8"/>
    </row>
    <row r="752" spans="3:5" ht="12.35">
      <c r="C752" s="8"/>
      <c r="E752" s="8"/>
    </row>
    <row r="753" spans="3:5" ht="12.35">
      <c r="C753" s="8"/>
      <c r="E753" s="8"/>
    </row>
    <row r="754" spans="3:5" ht="12.35">
      <c r="C754" s="8"/>
      <c r="E754" s="8"/>
    </row>
    <row r="755" spans="3:5" ht="12.35">
      <c r="C755" s="8"/>
      <c r="E755" s="8"/>
    </row>
    <row r="756" spans="3:5" ht="12.35">
      <c r="C756" s="8"/>
      <c r="E756" s="8"/>
    </row>
    <row r="757" spans="3:5" ht="12.35">
      <c r="C757" s="8"/>
      <c r="E757" s="8"/>
    </row>
    <row r="758" spans="3:5" ht="12.35">
      <c r="C758" s="8"/>
      <c r="E758" s="8"/>
    </row>
    <row r="759" spans="3:5" ht="12.35">
      <c r="C759" s="8"/>
      <c r="E759" s="8"/>
    </row>
    <row r="760" spans="3:5" ht="12.35">
      <c r="C760" s="8"/>
      <c r="E760" s="8"/>
    </row>
    <row r="761" spans="3:5" ht="12.35">
      <c r="C761" s="8"/>
      <c r="E761" s="8"/>
    </row>
    <row r="762" spans="3:5" ht="12.35">
      <c r="C762" s="8"/>
      <c r="E762" s="8"/>
    </row>
    <row r="763" spans="3:5" ht="12.35">
      <c r="C763" s="8"/>
      <c r="E763" s="8"/>
    </row>
    <row r="764" spans="3:5" ht="12.35">
      <c r="C764" s="8"/>
      <c r="E764" s="8"/>
    </row>
    <row r="765" spans="3:5" ht="12.35">
      <c r="C765" s="8"/>
      <c r="E765" s="8"/>
    </row>
    <row r="766" spans="3:5" ht="12.35">
      <c r="C766" s="8"/>
      <c r="E766" s="8"/>
    </row>
    <row r="767" spans="3:5" ht="12.35">
      <c r="C767" s="8"/>
      <c r="E767" s="8"/>
    </row>
    <row r="768" spans="3:5" ht="12.35">
      <c r="C768" s="8"/>
      <c r="E768" s="8"/>
    </row>
    <row r="769" spans="3:5" ht="12.35">
      <c r="C769" s="8"/>
      <c r="E769" s="8"/>
    </row>
    <row r="770" spans="3:5" ht="12.35">
      <c r="C770" s="8"/>
      <c r="E770" s="8"/>
    </row>
    <row r="771" spans="3:5" ht="12.35">
      <c r="C771" s="8"/>
      <c r="E771" s="8"/>
    </row>
    <row r="772" spans="3:5" ht="12.35">
      <c r="C772" s="8"/>
      <c r="E772" s="8"/>
    </row>
    <row r="773" spans="3:5" ht="12.35">
      <c r="C773" s="8"/>
      <c r="E773" s="8"/>
    </row>
    <row r="774" spans="3:5" ht="12.35">
      <c r="C774" s="8"/>
      <c r="E774" s="8"/>
    </row>
    <row r="775" spans="3:5" ht="12.35">
      <c r="C775" s="8"/>
      <c r="E775" s="8"/>
    </row>
    <row r="776" spans="3:5" ht="12.35">
      <c r="C776" s="8"/>
      <c r="E776" s="8"/>
    </row>
    <row r="777" spans="3:5" ht="12.35">
      <c r="C777" s="8"/>
      <c r="E777" s="8"/>
    </row>
    <row r="778" spans="3:5" ht="12.35">
      <c r="C778" s="8"/>
      <c r="E778" s="8"/>
    </row>
    <row r="779" spans="3:5" ht="12.35">
      <c r="C779" s="8"/>
      <c r="E779" s="8"/>
    </row>
    <row r="780" spans="3:5" ht="12.35">
      <c r="C780" s="8"/>
      <c r="E780" s="8"/>
    </row>
    <row r="781" spans="3:5" ht="12.35">
      <c r="C781" s="8"/>
      <c r="E781" s="8"/>
    </row>
    <row r="782" spans="3:5" ht="12.35">
      <c r="C782" s="8"/>
      <c r="E782" s="8"/>
    </row>
    <row r="783" spans="3:5" ht="12.35">
      <c r="C783" s="8"/>
      <c r="E783" s="8"/>
    </row>
    <row r="784" spans="3:5" ht="12.35">
      <c r="C784" s="8"/>
      <c r="E784" s="8"/>
    </row>
    <row r="785" spans="3:5" ht="12.35">
      <c r="C785" s="8"/>
      <c r="E785" s="8"/>
    </row>
    <row r="786" spans="3:5" ht="12.35">
      <c r="C786" s="8"/>
      <c r="E786" s="8"/>
    </row>
    <row r="787" spans="3:5" ht="12.35">
      <c r="C787" s="8"/>
      <c r="E787" s="8"/>
    </row>
    <row r="788" spans="3:5" ht="12.35">
      <c r="C788" s="8"/>
      <c r="E788" s="8"/>
    </row>
    <row r="789" spans="3:5" ht="12.35">
      <c r="C789" s="8"/>
      <c r="E789" s="8"/>
    </row>
    <row r="790" spans="3:5" ht="12.35">
      <c r="C790" s="8"/>
      <c r="E790" s="8"/>
    </row>
    <row r="791" spans="3:5" ht="12.35">
      <c r="C791" s="8"/>
      <c r="E791" s="8"/>
    </row>
    <row r="792" spans="3:5" ht="12.35">
      <c r="C792" s="8"/>
      <c r="E792" s="8"/>
    </row>
    <row r="793" spans="3:5" ht="12.35">
      <c r="C793" s="8"/>
      <c r="E793" s="8"/>
    </row>
    <row r="794" spans="3:5" ht="12.35">
      <c r="C794" s="8"/>
      <c r="E794" s="8"/>
    </row>
    <row r="795" spans="3:5" ht="12.35">
      <c r="C795" s="8"/>
      <c r="E795" s="8"/>
    </row>
    <row r="796" spans="3:5" ht="12.35">
      <c r="C796" s="8"/>
      <c r="E796" s="8"/>
    </row>
    <row r="797" spans="3:5" ht="12.35">
      <c r="C797" s="8"/>
      <c r="E797" s="8"/>
    </row>
    <row r="798" spans="3:5" ht="12.35">
      <c r="C798" s="8"/>
      <c r="E798" s="8"/>
    </row>
    <row r="799" spans="3:5" ht="12.35">
      <c r="C799" s="8"/>
      <c r="E799" s="8"/>
    </row>
    <row r="800" spans="3:5" ht="12.35">
      <c r="C800" s="8"/>
      <c r="E800" s="8"/>
    </row>
    <row r="801" spans="3:5" ht="12.35">
      <c r="C801" s="8"/>
      <c r="E801" s="8"/>
    </row>
    <row r="802" spans="3:5" ht="12.35">
      <c r="C802" s="8"/>
      <c r="E802" s="8"/>
    </row>
    <row r="803" spans="3:5" ht="12.35">
      <c r="C803" s="8"/>
      <c r="E803" s="8"/>
    </row>
    <row r="804" spans="3:5" ht="12.35">
      <c r="C804" s="8"/>
      <c r="E804" s="8"/>
    </row>
    <row r="805" spans="3:5" ht="12.35">
      <c r="C805" s="8"/>
      <c r="E805" s="8"/>
    </row>
    <row r="806" spans="3:5" ht="12.35">
      <c r="C806" s="8"/>
      <c r="E806" s="8"/>
    </row>
    <row r="807" spans="3:5" ht="12.35">
      <c r="C807" s="8"/>
      <c r="E807" s="8"/>
    </row>
    <row r="808" spans="3:5" ht="12.35">
      <c r="C808" s="8"/>
      <c r="E808" s="8"/>
    </row>
    <row r="809" spans="3:5" ht="12.35">
      <c r="C809" s="8"/>
      <c r="E809" s="8"/>
    </row>
    <row r="810" spans="3:5" ht="12.35">
      <c r="C810" s="8"/>
      <c r="E810" s="8"/>
    </row>
    <row r="811" spans="3:5" ht="12.35">
      <c r="C811" s="8"/>
      <c r="E811" s="8"/>
    </row>
    <row r="812" spans="3:5" ht="12.35">
      <c r="C812" s="8"/>
      <c r="E812" s="8"/>
    </row>
    <row r="813" spans="3:5" ht="12.35">
      <c r="C813" s="8"/>
      <c r="E813" s="8"/>
    </row>
    <row r="814" spans="3:5" ht="12.35">
      <c r="C814" s="8"/>
      <c r="E814" s="8"/>
    </row>
    <row r="815" spans="3:5" ht="12.35">
      <c r="C815" s="8"/>
      <c r="E815" s="8"/>
    </row>
    <row r="816" spans="3:5" ht="12.35">
      <c r="C816" s="8"/>
      <c r="E816" s="8"/>
    </row>
    <row r="817" spans="3:5" ht="12.35">
      <c r="C817" s="8"/>
      <c r="E817" s="8"/>
    </row>
    <row r="818" spans="3:5" ht="12.35">
      <c r="C818" s="8"/>
      <c r="E818" s="8"/>
    </row>
    <row r="819" spans="3:5" ht="12.35">
      <c r="C819" s="8"/>
      <c r="E819" s="8"/>
    </row>
    <row r="820" spans="3:5" ht="12.35">
      <c r="C820" s="8"/>
      <c r="E820" s="8"/>
    </row>
    <row r="821" spans="3:5" ht="12.35">
      <c r="C821" s="8"/>
      <c r="E821" s="8"/>
    </row>
    <row r="822" spans="3:5" ht="12.35">
      <c r="C822" s="8"/>
      <c r="E822" s="8"/>
    </row>
    <row r="823" spans="3:5" ht="12.35">
      <c r="C823" s="8"/>
      <c r="E823" s="8"/>
    </row>
    <row r="824" spans="3:5" ht="12.35">
      <c r="C824" s="8"/>
      <c r="E824" s="8"/>
    </row>
    <row r="825" spans="3:5" ht="12.35">
      <c r="C825" s="8"/>
      <c r="E825" s="8"/>
    </row>
    <row r="826" spans="3:5" ht="12.35">
      <c r="C826" s="8"/>
      <c r="E826" s="8"/>
    </row>
    <row r="827" spans="3:5" ht="12.35">
      <c r="C827" s="8"/>
      <c r="E827" s="8"/>
    </row>
    <row r="828" spans="3:5" ht="12.35">
      <c r="C828" s="8"/>
      <c r="E828" s="8"/>
    </row>
    <row r="829" spans="3:5" ht="12.35">
      <c r="C829" s="8"/>
      <c r="E829" s="8"/>
    </row>
    <row r="830" spans="3:5" ht="12.35">
      <c r="C830" s="8"/>
      <c r="E830" s="8"/>
    </row>
    <row r="831" spans="3:5" ht="12.35">
      <c r="C831" s="8"/>
      <c r="E831" s="8"/>
    </row>
    <row r="832" spans="3:5" ht="12.35">
      <c r="C832" s="8"/>
      <c r="E832" s="8"/>
    </row>
    <row r="833" spans="3:5" ht="12.35">
      <c r="C833" s="8"/>
      <c r="E833" s="8"/>
    </row>
    <row r="834" spans="3:5" ht="12.35">
      <c r="C834" s="8"/>
      <c r="E834" s="8"/>
    </row>
    <row r="835" spans="3:5" ht="12.35">
      <c r="C835" s="8"/>
      <c r="E835" s="8"/>
    </row>
    <row r="836" spans="3:5" ht="12.35">
      <c r="C836" s="8"/>
      <c r="E836" s="8"/>
    </row>
    <row r="837" spans="3:5" ht="12.35">
      <c r="C837" s="8"/>
      <c r="E837" s="8"/>
    </row>
    <row r="838" spans="3:5" ht="12.35">
      <c r="C838" s="8"/>
      <c r="E838" s="8"/>
    </row>
    <row r="839" spans="3:5" ht="12.35">
      <c r="C839" s="8"/>
      <c r="E839" s="8"/>
    </row>
    <row r="840" spans="3:5" ht="12.35">
      <c r="C840" s="8"/>
      <c r="E840" s="8"/>
    </row>
    <row r="841" spans="3:5" ht="12.35">
      <c r="C841" s="8"/>
      <c r="E841" s="8"/>
    </row>
    <row r="842" spans="3:5" ht="12.35">
      <c r="C842" s="8"/>
      <c r="E842" s="8"/>
    </row>
    <row r="843" spans="3:5" ht="12.35">
      <c r="C843" s="8"/>
      <c r="E843" s="8"/>
    </row>
    <row r="844" spans="3:5" ht="12.35">
      <c r="C844" s="8"/>
      <c r="E844" s="8"/>
    </row>
    <row r="845" spans="3:5" ht="12.35">
      <c r="C845" s="8"/>
      <c r="E845" s="8"/>
    </row>
    <row r="846" spans="3:5" ht="12.35">
      <c r="C846" s="8"/>
      <c r="E846" s="8"/>
    </row>
    <row r="847" spans="3:5" ht="12.35">
      <c r="C847" s="8"/>
      <c r="E847" s="8"/>
    </row>
    <row r="848" spans="3:5" ht="12.35">
      <c r="C848" s="8"/>
      <c r="E848" s="8"/>
    </row>
    <row r="849" spans="3:5" ht="12.35">
      <c r="C849" s="8"/>
      <c r="E849" s="8"/>
    </row>
    <row r="850" spans="3:5" ht="12.35">
      <c r="C850" s="8"/>
      <c r="E850" s="8"/>
    </row>
    <row r="851" spans="3:5" ht="12.35">
      <c r="C851" s="8"/>
      <c r="E851" s="8"/>
    </row>
    <row r="852" spans="3:5" ht="12.35">
      <c r="C852" s="8"/>
      <c r="E852" s="8"/>
    </row>
    <row r="853" spans="3:5" ht="12.35">
      <c r="C853" s="8"/>
      <c r="E853" s="8"/>
    </row>
    <row r="854" spans="3:5" ht="12.35">
      <c r="C854" s="8"/>
      <c r="E854" s="8"/>
    </row>
    <row r="855" spans="3:5" ht="12.35">
      <c r="C855" s="8"/>
      <c r="E855" s="8"/>
    </row>
    <row r="856" spans="3:5" ht="12.35">
      <c r="C856" s="8"/>
      <c r="E856" s="8"/>
    </row>
    <row r="857" spans="3:5" ht="12.35">
      <c r="C857" s="8"/>
      <c r="E857" s="8"/>
    </row>
    <row r="858" spans="3:5" ht="12.35">
      <c r="C858" s="8"/>
      <c r="E858" s="8"/>
    </row>
    <row r="859" spans="3:5" ht="12.35">
      <c r="C859" s="8"/>
      <c r="E859" s="8"/>
    </row>
    <row r="860" spans="3:5" ht="12.35">
      <c r="C860" s="8"/>
      <c r="E860" s="8"/>
    </row>
    <row r="861" spans="3:5" ht="12.35">
      <c r="C861" s="8"/>
      <c r="E861" s="8"/>
    </row>
    <row r="862" spans="3:5" ht="12.35">
      <c r="C862" s="8"/>
      <c r="E862" s="8"/>
    </row>
    <row r="863" spans="3:5" ht="12.35">
      <c r="C863" s="8"/>
      <c r="E863" s="8"/>
    </row>
    <row r="864" spans="3:5" ht="12.35">
      <c r="C864" s="8"/>
      <c r="E864" s="8"/>
    </row>
    <row r="865" spans="3:5" ht="12.35">
      <c r="C865" s="8"/>
      <c r="E865" s="8"/>
    </row>
    <row r="866" spans="3:5" ht="12.35">
      <c r="C866" s="8"/>
      <c r="E866" s="8"/>
    </row>
    <row r="867" spans="3:5" ht="12.35">
      <c r="C867" s="8"/>
      <c r="E867" s="8"/>
    </row>
    <row r="868" spans="3:5" ht="12.35">
      <c r="C868" s="8"/>
      <c r="E868" s="8"/>
    </row>
    <row r="869" spans="3:5" ht="12.35">
      <c r="C869" s="8"/>
      <c r="E869" s="8"/>
    </row>
    <row r="870" spans="3:5" ht="12.35">
      <c r="C870" s="8"/>
      <c r="E870" s="8"/>
    </row>
    <row r="871" spans="3:5" ht="12.35">
      <c r="C871" s="8"/>
      <c r="E871" s="8"/>
    </row>
    <row r="872" spans="3:5" ht="12.35">
      <c r="C872" s="8"/>
      <c r="E872" s="8"/>
    </row>
    <row r="873" spans="3:5" ht="12.35">
      <c r="C873" s="8"/>
      <c r="E873" s="8"/>
    </row>
    <row r="874" spans="3:5" ht="12.35">
      <c r="C874" s="8"/>
      <c r="E874" s="8"/>
    </row>
    <row r="875" spans="3:5" ht="12.35">
      <c r="C875" s="8"/>
      <c r="E875" s="8"/>
    </row>
    <row r="876" spans="3:5" ht="12.35">
      <c r="C876" s="8"/>
      <c r="E876" s="8"/>
    </row>
    <row r="877" spans="3:5" ht="12.35">
      <c r="C877" s="8"/>
      <c r="E877" s="8"/>
    </row>
    <row r="878" spans="3:5" ht="12.35">
      <c r="C878" s="8"/>
      <c r="E878" s="8"/>
    </row>
    <row r="879" spans="3:5" ht="12.35">
      <c r="C879" s="8"/>
      <c r="E879" s="8"/>
    </row>
    <row r="880" spans="3:5" ht="12.35">
      <c r="C880" s="8"/>
      <c r="E880" s="8"/>
    </row>
    <row r="881" spans="3:5" ht="12.35">
      <c r="C881" s="8"/>
      <c r="E881" s="8"/>
    </row>
    <row r="882" spans="3:5" ht="12.35">
      <c r="C882" s="8"/>
      <c r="E882" s="8"/>
    </row>
    <row r="883" spans="3:5" ht="12.35">
      <c r="C883" s="8"/>
      <c r="E883" s="8"/>
    </row>
    <row r="884" spans="3:5" ht="12.35">
      <c r="C884" s="8"/>
      <c r="E884" s="8"/>
    </row>
    <row r="885" spans="3:5" ht="12.35">
      <c r="C885" s="8"/>
      <c r="E885" s="8"/>
    </row>
    <row r="886" spans="3:5" ht="12.35">
      <c r="C886" s="8"/>
      <c r="E886" s="8"/>
    </row>
    <row r="887" spans="3:5" ht="12.35">
      <c r="C887" s="8"/>
      <c r="E887" s="8"/>
    </row>
    <row r="888" spans="3:5" ht="12.35">
      <c r="C888" s="8"/>
      <c r="E888" s="8"/>
    </row>
    <row r="889" spans="3:5" ht="12.35">
      <c r="C889" s="8"/>
      <c r="E889" s="8"/>
    </row>
    <row r="890" spans="3:5" ht="12.35">
      <c r="C890" s="8"/>
      <c r="E890" s="8"/>
    </row>
    <row r="891" spans="3:5" ht="12.35">
      <c r="C891" s="8"/>
      <c r="E891" s="8"/>
    </row>
    <row r="892" spans="3:5" ht="12.35">
      <c r="C892" s="8"/>
      <c r="E892" s="8"/>
    </row>
    <row r="893" spans="3:5" ht="12.35">
      <c r="C893" s="8"/>
      <c r="E893" s="8"/>
    </row>
    <row r="894" spans="3:5" ht="12.35">
      <c r="C894" s="8"/>
      <c r="E894" s="8"/>
    </row>
    <row r="895" spans="3:5" ht="12.35">
      <c r="C895" s="8"/>
      <c r="E895" s="8"/>
    </row>
    <row r="896" spans="3:5" ht="12.35">
      <c r="C896" s="8"/>
      <c r="E896" s="8"/>
    </row>
    <row r="897" spans="3:5" ht="12.35">
      <c r="C897" s="8"/>
      <c r="E897" s="8"/>
    </row>
    <row r="898" spans="3:5" ht="12.35">
      <c r="C898" s="8"/>
      <c r="E898" s="8"/>
    </row>
    <row r="899" spans="3:5" ht="12.35">
      <c r="C899" s="8"/>
      <c r="E899" s="8"/>
    </row>
    <row r="900" spans="3:5" ht="12.35">
      <c r="C900" s="8"/>
      <c r="E900" s="8"/>
    </row>
    <row r="901" spans="3:5" ht="12.35">
      <c r="C901" s="8"/>
      <c r="E901" s="8"/>
    </row>
    <row r="902" spans="3:5" ht="12.35">
      <c r="C902" s="8"/>
      <c r="E902" s="8"/>
    </row>
    <row r="903" spans="3:5" ht="12.35">
      <c r="C903" s="8"/>
      <c r="E903" s="8"/>
    </row>
    <row r="904" spans="3:5" ht="12.35">
      <c r="C904" s="8"/>
      <c r="E904" s="8"/>
    </row>
    <row r="905" spans="3:5" ht="12.35">
      <c r="C905" s="8"/>
      <c r="E905" s="8"/>
    </row>
    <row r="906" spans="3:5" ht="12.35">
      <c r="C906" s="8"/>
      <c r="E906" s="8"/>
    </row>
    <row r="907" spans="3:5" ht="12.35">
      <c r="C907" s="8"/>
      <c r="E907" s="8"/>
    </row>
    <row r="908" spans="3:5" ht="12.35">
      <c r="C908" s="8"/>
      <c r="E908" s="8"/>
    </row>
    <row r="909" spans="3:5" ht="12.35">
      <c r="C909" s="8"/>
      <c r="E909" s="8"/>
    </row>
    <row r="910" spans="3:5" ht="12.35">
      <c r="C910" s="8"/>
      <c r="E910" s="8"/>
    </row>
    <row r="911" spans="3:5" ht="12.35">
      <c r="C911" s="8"/>
      <c r="E911" s="8"/>
    </row>
    <row r="912" spans="3:5" ht="12.35">
      <c r="C912" s="8"/>
      <c r="E912" s="8"/>
    </row>
    <row r="913" spans="3:5" ht="12.35">
      <c r="C913" s="8"/>
      <c r="E913" s="8"/>
    </row>
    <row r="914" spans="3:5" ht="12.35">
      <c r="C914" s="8"/>
      <c r="E914" s="8"/>
    </row>
    <row r="915" spans="3:5" ht="12.35">
      <c r="C915" s="8"/>
      <c r="E915" s="8"/>
    </row>
    <row r="916" spans="3:5" ht="12.35">
      <c r="C916" s="8"/>
      <c r="E916" s="8"/>
    </row>
    <row r="917" spans="3:5" ht="12.35">
      <c r="C917" s="8"/>
      <c r="E917" s="8"/>
    </row>
    <row r="918" spans="3:5" ht="12.35">
      <c r="C918" s="8"/>
      <c r="E918" s="8"/>
    </row>
    <row r="919" spans="3:5" ht="12.35">
      <c r="C919" s="8"/>
      <c r="E919" s="8"/>
    </row>
    <row r="920" spans="3:5" ht="12.35">
      <c r="C920" s="8"/>
      <c r="E920" s="8"/>
    </row>
    <row r="921" spans="3:5" ht="12.35">
      <c r="C921" s="8"/>
      <c r="E921" s="8"/>
    </row>
    <row r="922" spans="3:5" ht="12.35">
      <c r="C922" s="8"/>
      <c r="E922" s="8"/>
    </row>
    <row r="923" spans="3:5" ht="12.35">
      <c r="C923" s="8"/>
      <c r="E923" s="8"/>
    </row>
    <row r="924" spans="3:5" ht="12.35">
      <c r="C924" s="8"/>
      <c r="E924" s="8"/>
    </row>
    <row r="925" spans="3:5" ht="12.35">
      <c r="C925" s="8"/>
      <c r="E925" s="8"/>
    </row>
    <row r="926" spans="3:5" ht="12.35">
      <c r="C926" s="8"/>
      <c r="E926" s="8"/>
    </row>
    <row r="927" spans="3:5" ht="12.35">
      <c r="C927" s="8"/>
      <c r="E927" s="8"/>
    </row>
    <row r="928" spans="3:5" ht="12.35">
      <c r="C928" s="8"/>
      <c r="E928" s="8"/>
    </row>
    <row r="929" spans="3:5" ht="12.35">
      <c r="C929" s="8"/>
      <c r="E929" s="8"/>
    </row>
    <row r="930" spans="3:5" ht="12.35">
      <c r="C930" s="8"/>
      <c r="E930" s="8"/>
    </row>
    <row r="931" spans="3:5" ht="12.35">
      <c r="C931" s="8"/>
      <c r="E931" s="8"/>
    </row>
    <row r="932" spans="3:5" ht="12.35">
      <c r="C932" s="8"/>
      <c r="E932" s="8"/>
    </row>
    <row r="933" spans="3:5" ht="12.35">
      <c r="C933" s="8"/>
      <c r="E933" s="8"/>
    </row>
    <row r="934" spans="3:5" ht="12.35">
      <c r="C934" s="8"/>
      <c r="E934" s="8"/>
    </row>
    <row r="935" spans="3:5" ht="12.35">
      <c r="C935" s="8"/>
      <c r="E935" s="8"/>
    </row>
    <row r="936" spans="3:5" ht="12.35">
      <c r="C936" s="8"/>
      <c r="E936" s="8"/>
    </row>
    <row r="937" spans="3:5" ht="12.35">
      <c r="C937" s="8"/>
      <c r="E937" s="8"/>
    </row>
    <row r="938" spans="3:5" ht="12.35">
      <c r="C938" s="8"/>
      <c r="E938" s="8"/>
    </row>
    <row r="939" spans="3:5" ht="12.35">
      <c r="C939" s="8"/>
      <c r="E939" s="8"/>
    </row>
    <row r="940" spans="3:5" ht="12.35">
      <c r="C940" s="8"/>
      <c r="E940" s="8"/>
    </row>
    <row r="941" spans="3:5" ht="12.35">
      <c r="C941" s="8"/>
      <c r="E941" s="8"/>
    </row>
    <row r="942" spans="3:5" ht="12.35">
      <c r="C942" s="8"/>
      <c r="E942" s="8"/>
    </row>
    <row r="943" spans="3:5" ht="12.35">
      <c r="C943" s="8"/>
      <c r="E943" s="8"/>
    </row>
    <row r="944" spans="3:5" ht="12.35">
      <c r="C944" s="8"/>
      <c r="E944" s="8"/>
    </row>
    <row r="945" spans="3:5" ht="12.35">
      <c r="C945" s="8"/>
      <c r="E945" s="8"/>
    </row>
    <row r="946" spans="3:5" ht="12.35">
      <c r="C946" s="8"/>
      <c r="E946" s="8"/>
    </row>
    <row r="947" spans="3:5" ht="12.35">
      <c r="C947" s="8"/>
      <c r="E947" s="8"/>
    </row>
    <row r="948" spans="3:5" ht="12.35">
      <c r="C948" s="8"/>
      <c r="E948" s="8"/>
    </row>
    <row r="949" spans="3:5" ht="12.35">
      <c r="C949" s="8"/>
      <c r="E949" s="8"/>
    </row>
    <row r="950" spans="3:5" ht="12.35">
      <c r="C950" s="8"/>
      <c r="E950" s="8"/>
    </row>
    <row r="951" spans="3:5" ht="12.35">
      <c r="C951" s="8"/>
      <c r="E951" s="8"/>
    </row>
    <row r="952" spans="3:5" ht="12.35">
      <c r="C952" s="8"/>
      <c r="E952" s="8"/>
    </row>
    <row r="953" spans="3:5" ht="12.35">
      <c r="C953" s="8"/>
      <c r="E953" s="8"/>
    </row>
    <row r="954" spans="3:5" ht="12.35">
      <c r="C954" s="8"/>
      <c r="E954" s="8"/>
    </row>
    <row r="955" spans="3:5" ht="12.35">
      <c r="C955" s="8"/>
      <c r="E955" s="8"/>
    </row>
    <row r="956" spans="3:5" ht="12.35">
      <c r="C956" s="8"/>
      <c r="E956" s="8"/>
    </row>
    <row r="957" spans="3:5" ht="12.35">
      <c r="C957" s="8"/>
      <c r="E957" s="8"/>
    </row>
    <row r="958" spans="3:5" ht="12.35">
      <c r="C958" s="8"/>
      <c r="E958" s="8"/>
    </row>
    <row r="959" spans="3:5" ht="12.35">
      <c r="C959" s="8"/>
      <c r="E959" s="8"/>
    </row>
    <row r="960" spans="3:5" ht="12.35">
      <c r="C960" s="8"/>
      <c r="E960" s="8"/>
    </row>
    <row r="961" spans="3:5" ht="12.35">
      <c r="C961" s="8"/>
      <c r="E961" s="8"/>
    </row>
    <row r="962" spans="3:5" ht="12.35">
      <c r="C962" s="8"/>
      <c r="E962" s="8"/>
    </row>
    <row r="963" spans="3:5" ht="12.35">
      <c r="C963" s="8"/>
      <c r="E963" s="8"/>
    </row>
    <row r="964" spans="3:5" ht="12.35">
      <c r="C964" s="8"/>
      <c r="E964" s="8"/>
    </row>
    <row r="965" spans="3:5" ht="12.35">
      <c r="C965" s="8"/>
      <c r="E965" s="8"/>
    </row>
    <row r="966" spans="3:5" ht="12.35">
      <c r="C966" s="8"/>
      <c r="E966" s="8"/>
    </row>
    <row r="967" spans="3:5" ht="12.35">
      <c r="C967" s="8"/>
      <c r="E967" s="8"/>
    </row>
    <row r="968" spans="3:5" ht="12.35">
      <c r="C968" s="8"/>
      <c r="E968" s="8"/>
    </row>
    <row r="969" spans="3:5" ht="12.35">
      <c r="C969" s="8"/>
      <c r="E969" s="8"/>
    </row>
    <row r="970" spans="3:5" ht="12.35">
      <c r="C970" s="8"/>
      <c r="E970" s="8"/>
    </row>
    <row r="971" spans="3:5" ht="12.35">
      <c r="C971" s="8"/>
      <c r="E971" s="8"/>
    </row>
    <row r="972" spans="3:5" ht="12.35">
      <c r="C972" s="8"/>
      <c r="E972" s="8"/>
    </row>
    <row r="973" spans="3:5" ht="12.35">
      <c r="C973" s="8"/>
      <c r="E973" s="8"/>
    </row>
    <row r="974" spans="3:5" ht="12.35">
      <c r="C974" s="8"/>
      <c r="E974" s="8"/>
    </row>
    <row r="975" spans="3:5" ht="12.35">
      <c r="C975" s="8"/>
      <c r="E975" s="8"/>
    </row>
    <row r="976" spans="3:5" ht="12.35">
      <c r="C976" s="8"/>
      <c r="E976" s="8"/>
    </row>
    <row r="977" spans="3:5" ht="12.35">
      <c r="C977" s="8"/>
      <c r="E977" s="8"/>
    </row>
    <row r="978" spans="3:5" ht="12.35">
      <c r="C978" s="8"/>
      <c r="E978" s="8"/>
    </row>
    <row r="979" spans="3:5" ht="12.35">
      <c r="C979" s="8"/>
      <c r="E979" s="8"/>
    </row>
    <row r="980" spans="3:5" ht="12.35">
      <c r="C980" s="8"/>
      <c r="E980" s="8"/>
    </row>
    <row r="981" spans="3:5" ht="12.35">
      <c r="C981" s="8"/>
      <c r="E981" s="8"/>
    </row>
    <row r="982" spans="3:5" ht="12.35">
      <c r="C982" s="8"/>
      <c r="E982" s="8"/>
    </row>
    <row r="983" spans="3:5" ht="12.35">
      <c r="C983" s="8"/>
      <c r="E983" s="8"/>
    </row>
    <row r="984" spans="3:5" ht="12.35">
      <c r="C984" s="8"/>
      <c r="E984" s="8"/>
    </row>
    <row r="985" spans="3:5" ht="12.35">
      <c r="C985" s="8"/>
      <c r="E985" s="8"/>
    </row>
    <row r="986" spans="3:5" ht="12.35">
      <c r="C986" s="8"/>
      <c r="E986" s="8"/>
    </row>
    <row r="987" spans="3:5" ht="12.35">
      <c r="C987" s="8"/>
      <c r="E987" s="8"/>
    </row>
    <row r="988" spans="3:5" ht="12.35">
      <c r="C988" s="8"/>
      <c r="E988" s="8"/>
    </row>
    <row r="989" spans="3:5" ht="12.35">
      <c r="C989" s="8"/>
      <c r="E989" s="8"/>
    </row>
    <row r="990" spans="3:5" ht="12.35">
      <c r="C990" s="8"/>
      <c r="E990" s="8"/>
    </row>
    <row r="991" spans="3:5" ht="12.35">
      <c r="C991" s="8"/>
      <c r="E991" s="8"/>
    </row>
    <row r="992" spans="3:5" ht="12.35">
      <c r="C992" s="8"/>
      <c r="E992" s="8"/>
    </row>
    <row r="993" spans="3:5" ht="12.35">
      <c r="C993" s="8"/>
      <c r="E993" s="8"/>
    </row>
    <row r="994" spans="3:5" ht="12.35">
      <c r="C994" s="8"/>
      <c r="E994" s="8"/>
    </row>
    <row r="995" spans="3:5" ht="12.35">
      <c r="C995" s="8"/>
      <c r="E995" s="8"/>
    </row>
    <row r="996" spans="3:5" ht="12.35">
      <c r="C996" s="8"/>
      <c r="E996" s="8"/>
    </row>
    <row r="997" spans="3:5" ht="12.35">
      <c r="C997" s="8"/>
      <c r="E997" s="8"/>
    </row>
    <row r="998" spans="3:5" ht="12.35">
      <c r="C998" s="8"/>
      <c r="E998" s="8"/>
    </row>
    <row r="999" spans="3:5" ht="12.35">
      <c r="C999" s="8"/>
      <c r="E999" s="8"/>
    </row>
    <row r="1000" spans="3:5" ht="12.35">
      <c r="C1000" s="8"/>
      <c r="E1000" s="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A2"/>
  <sheetViews>
    <sheetView workbookViewId="0"/>
  </sheetViews>
  <sheetFormatPr defaultColWidth="14.375" defaultRowHeight="15.75" customHeight="1"/>
  <cols>
    <col min="4" max="14" width="29.875" customWidth="1"/>
    <col min="15" max="15" width="20.375" customWidth="1"/>
  </cols>
  <sheetData>
    <row r="1" spans="1:27" ht="15.75" customHeight="1">
      <c r="A1" s="1"/>
      <c r="B1" s="1"/>
      <c r="C1" s="2"/>
      <c r="D1" s="3" t="s">
        <v>0</v>
      </c>
      <c r="E1" s="3" t="s">
        <v>1</v>
      </c>
      <c r="F1" s="3" t="s">
        <v>2</v>
      </c>
      <c r="G1" s="3" t="s">
        <v>3</v>
      </c>
      <c r="H1" s="3" t="s">
        <v>4</v>
      </c>
      <c r="I1" s="3" t="s">
        <v>5</v>
      </c>
      <c r="J1" s="3" t="s">
        <v>6</v>
      </c>
      <c r="K1" s="3" t="s">
        <v>7</v>
      </c>
      <c r="L1" s="3" t="s">
        <v>8</v>
      </c>
      <c r="M1" s="3" t="s">
        <v>9</v>
      </c>
      <c r="N1" s="3" t="s">
        <v>10</v>
      </c>
      <c r="O1" s="4" t="s">
        <v>11</v>
      </c>
      <c r="P1" s="4" t="s">
        <v>12</v>
      </c>
      <c r="Q1" s="5"/>
      <c r="R1" s="5"/>
      <c r="S1" s="5"/>
      <c r="T1" s="5"/>
      <c r="U1" s="5"/>
      <c r="V1" s="5"/>
      <c r="W1" s="5"/>
      <c r="X1" s="5"/>
      <c r="Y1" s="5"/>
      <c r="Z1" s="5"/>
      <c r="AA1" s="5"/>
    </row>
    <row r="2" spans="1:27" ht="15.75" customHeight="1">
      <c r="A2" s="1"/>
      <c r="B2" s="1"/>
      <c r="C2" s="2"/>
      <c r="D2" s="3" t="s">
        <v>13</v>
      </c>
      <c r="E2" s="3" t="s">
        <v>14</v>
      </c>
      <c r="F2" s="3" t="s">
        <v>15</v>
      </c>
      <c r="G2" s="3" t="s">
        <v>16</v>
      </c>
      <c r="H2" s="3" t="s">
        <v>17</v>
      </c>
      <c r="I2" s="3" t="s">
        <v>18</v>
      </c>
      <c r="J2" s="3" t="s">
        <v>19</v>
      </c>
      <c r="K2" s="3" t="s">
        <v>20</v>
      </c>
      <c r="L2" s="3" t="s">
        <v>21</v>
      </c>
      <c r="M2" s="3" t="s">
        <v>22</v>
      </c>
      <c r="N2" s="3" t="s">
        <v>23</v>
      </c>
      <c r="O2" s="5"/>
      <c r="P2" s="5"/>
      <c r="Q2" s="5"/>
      <c r="R2" s="5"/>
      <c r="S2" s="5"/>
      <c r="T2" s="5"/>
      <c r="U2" s="5"/>
      <c r="V2" s="5"/>
      <c r="W2" s="5"/>
      <c r="X2" s="5"/>
      <c r="Y2" s="5"/>
      <c r="Z2" s="5"/>
      <c r="AA2" s="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5"/>
  <sheetViews>
    <sheetView tabSelected="1" workbookViewId="0"/>
  </sheetViews>
  <sheetFormatPr defaultColWidth="14.375" defaultRowHeight="15.75" customHeight="1"/>
  <sheetData>
    <row r="1" spans="1:26" ht="49.3">
      <c r="A1" s="6" t="s">
        <v>24</v>
      </c>
      <c r="B1" s="6" t="s">
        <v>25</v>
      </c>
      <c r="C1" s="6" t="s">
        <v>26</v>
      </c>
      <c r="D1" s="6" t="s">
        <v>27</v>
      </c>
      <c r="E1" s="6" t="s">
        <v>28</v>
      </c>
      <c r="F1" s="7" t="s">
        <v>29</v>
      </c>
      <c r="G1" s="6" t="s">
        <v>30</v>
      </c>
      <c r="H1" s="7" t="s">
        <v>31</v>
      </c>
      <c r="I1" s="6" t="s">
        <v>32</v>
      </c>
      <c r="J1" s="6" t="s">
        <v>22</v>
      </c>
      <c r="K1" s="8"/>
      <c r="L1" s="8"/>
      <c r="M1" s="8"/>
      <c r="N1" s="8"/>
      <c r="O1" s="8"/>
      <c r="P1" s="8"/>
      <c r="Q1" s="8"/>
      <c r="R1" s="8"/>
      <c r="S1" s="8"/>
      <c r="T1" s="8"/>
      <c r="U1" s="8"/>
      <c r="V1" s="8"/>
      <c r="W1" s="8"/>
      <c r="X1" s="8"/>
      <c r="Y1" s="8"/>
      <c r="Z1" s="8"/>
    </row>
    <row r="2" spans="1:26" ht="15.75" customHeight="1">
      <c r="A2" s="9">
        <v>-6</v>
      </c>
      <c r="B2" s="9">
        <v>2</v>
      </c>
      <c r="C2" s="9">
        <v>-4</v>
      </c>
      <c r="D2" s="9">
        <v>2</v>
      </c>
      <c r="E2" s="9">
        <v>-1</v>
      </c>
      <c r="F2" s="9">
        <v>2</v>
      </c>
      <c r="G2" s="9">
        <v>2</v>
      </c>
      <c r="H2" s="9">
        <v>1</v>
      </c>
      <c r="I2" s="9">
        <v>0</v>
      </c>
      <c r="J2" s="9" t="s">
        <v>22</v>
      </c>
    </row>
    <row r="3" spans="1:26" ht="15.75" customHeight="1">
      <c r="H3" s="9" t="s">
        <v>22</v>
      </c>
      <c r="I3" s="9">
        <v>-50</v>
      </c>
      <c r="J3" s="9" t="s">
        <v>22</v>
      </c>
    </row>
    <row r="4" spans="1:26" ht="15.75" customHeight="1">
      <c r="I4" s="9" t="s">
        <v>22</v>
      </c>
    </row>
    <row r="5" spans="1:26" ht="15.75" customHeight="1">
      <c r="I5" s="9"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Record Data</vt:lpstr>
      <vt:lpstr>Results</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janders</cp:lastModifiedBy>
  <dcterms:modified xsi:type="dcterms:W3CDTF">2019-04-23T13:24:49Z</dcterms:modified>
</cp:coreProperties>
</file>